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194-5628 Beaver Creek RA\Reporting\Working\Appendices\"/>
    </mc:Choice>
  </mc:AlternateContent>
  <bookViews>
    <workbookView xWindow="480" yWindow="96" windowWidth="18192" windowHeight="9012"/>
  </bookViews>
  <sheets>
    <sheet name="Prioritization Matrix" sheetId="1" r:id="rId1"/>
    <sheet name="Periodicity Charts" sheetId="6" r:id="rId2"/>
    <sheet name="Ecological Concerns" sheetId="2" r:id="rId3"/>
    <sheet name="Climate" sheetId="4" r:id="rId4"/>
    <sheet name="Methods" sheetId="5" r:id="rId5"/>
  </sheets>
  <externalReferences>
    <externalReference r:id="rId6"/>
  </externalReferences>
  <definedNames>
    <definedName name="_xlnm._FilterDatabase" localSheetId="0" hidden="1">'Prioritization Matrix'!$B$2:$Y$24</definedName>
    <definedName name="ActionType">'[1]BC-1 Opp.'!$U$9:$U$10</definedName>
    <definedName name="Partial_Restoration">'[1]BC-1 Opp.'!$X$9:$X$11</definedName>
    <definedName name="Teirs">'[1]BC-1 Opp.'!$U$13:$U$16</definedName>
  </definedNames>
  <calcPr calcId="152511"/>
</workbook>
</file>

<file path=xl/calcChain.xml><?xml version="1.0" encoding="utf-8"?>
<calcChain xmlns="http://schemas.openxmlformats.org/spreadsheetml/2006/main">
  <c r="G19" i="1" l="1"/>
  <c r="G18" i="1"/>
  <c r="G10" i="1"/>
  <c r="G23" i="1"/>
  <c r="J20" i="1" l="1"/>
  <c r="R20" i="1" s="1"/>
  <c r="U20" i="1" s="1"/>
  <c r="J14" i="1"/>
  <c r="J23" i="1"/>
  <c r="J19" i="1"/>
  <c r="R19" i="1" s="1"/>
  <c r="U19" i="1" s="1"/>
  <c r="J18" i="1"/>
  <c r="J10" i="1"/>
  <c r="J5" i="1"/>
  <c r="J6" i="1"/>
  <c r="J7" i="1"/>
  <c r="J11" i="1"/>
  <c r="J12" i="1"/>
  <c r="J13" i="1"/>
  <c r="J8" i="1"/>
  <c r="J9" i="1"/>
  <c r="J15" i="1"/>
  <c r="J16" i="1"/>
  <c r="J17" i="1"/>
  <c r="J21" i="1"/>
  <c r="J22" i="1"/>
  <c r="J24" i="1"/>
  <c r="J4" i="1"/>
  <c r="R21" i="1" l="1"/>
  <c r="U21" i="1" s="1"/>
  <c r="R16" i="1"/>
  <c r="U16" i="1" s="1"/>
  <c r="R14" i="1"/>
  <c r="U14" i="1" s="1"/>
  <c r="R15" i="1"/>
  <c r="U15" i="1" s="1"/>
  <c r="R9" i="1"/>
  <c r="U9" i="1" s="1"/>
  <c r="R10" i="1"/>
  <c r="U10" i="1" s="1"/>
  <c r="R4" i="1"/>
  <c r="U4" i="1" s="1"/>
  <c r="R8" i="1"/>
  <c r="U8" i="1" s="1"/>
  <c r="R18" i="1"/>
  <c r="U18" i="1" s="1"/>
  <c r="R24" i="1"/>
  <c r="U24" i="1" s="1"/>
  <c r="R13" i="1"/>
  <c r="U13" i="1" s="1"/>
  <c r="R22" i="1"/>
  <c r="U22" i="1" s="1"/>
  <c r="R12" i="1"/>
  <c r="U12" i="1" s="1"/>
  <c r="R23" i="1"/>
  <c r="U23" i="1" s="1"/>
  <c r="R11" i="1"/>
  <c r="U11" i="1" s="1"/>
  <c r="R17" i="1"/>
  <c r="U17" i="1" s="1"/>
  <c r="R7" i="1"/>
  <c r="U7" i="1" s="1"/>
  <c r="R6" i="1"/>
  <c r="U6" i="1" s="1"/>
  <c r="R5" i="1"/>
  <c r="U5" i="1" s="1"/>
  <c r="G5" i="1"/>
  <c r="G6" i="1"/>
  <c r="G7" i="1"/>
  <c r="G11" i="1"/>
  <c r="G12" i="1"/>
  <c r="G13" i="1"/>
  <c r="G14" i="1"/>
  <c r="G20" i="1"/>
  <c r="G8" i="1"/>
  <c r="G9" i="1"/>
  <c r="G15" i="1"/>
  <c r="G16" i="1"/>
  <c r="G17" i="1"/>
  <c r="G21" i="1"/>
  <c r="G22" i="1"/>
  <c r="G24" i="1"/>
  <c r="G4" i="1"/>
</calcChain>
</file>

<file path=xl/sharedStrings.xml><?xml version="1.0" encoding="utf-8"?>
<sst xmlns="http://schemas.openxmlformats.org/spreadsheetml/2006/main" count="853" uniqueCount="340">
  <si>
    <t>Benefit Score</t>
  </si>
  <si>
    <t>Root Causes</t>
  </si>
  <si>
    <t>Cost Score</t>
  </si>
  <si>
    <t>Cost Benefit</t>
  </si>
  <si>
    <t>Project Information</t>
  </si>
  <si>
    <t>Restoration Gap Analysis</t>
  </si>
  <si>
    <t>Project Name</t>
  </si>
  <si>
    <t>Downstream RM</t>
  </si>
  <si>
    <t>Upstream RM</t>
  </si>
  <si>
    <t>Total Length (mi)</t>
  </si>
  <si>
    <t>Ecological Concerns</t>
  </si>
  <si>
    <t>Rationale/Assumptions</t>
  </si>
  <si>
    <t>Existing Condition
(1-7)</t>
  </si>
  <si>
    <t>Achievable Target
(1-7)</t>
  </si>
  <si>
    <t>Final Gap Score
Target - Existing
(0-6)</t>
  </si>
  <si>
    <t>Score 
(1-3)</t>
  </si>
  <si>
    <t>Existing and Potential Fish Use</t>
  </si>
  <si>
    <t>Total Benefit Score</t>
  </si>
  <si>
    <t>Benefit to Cost Score</t>
  </si>
  <si>
    <t>Rationale/ Assumptions</t>
  </si>
  <si>
    <t>Moderate</t>
  </si>
  <si>
    <t>High</t>
  </si>
  <si>
    <t>Project Area 2</t>
  </si>
  <si>
    <t>Project Area 1</t>
  </si>
  <si>
    <t>Project Area 3</t>
  </si>
  <si>
    <t>Project Area 4</t>
  </si>
  <si>
    <t>Project Area 5</t>
  </si>
  <si>
    <t>Project Area 6</t>
  </si>
  <si>
    <t>Project Area 7</t>
  </si>
  <si>
    <t>Project Area 8</t>
  </si>
  <si>
    <t>Project Area 9</t>
  </si>
  <si>
    <t>Project Area 10</t>
  </si>
  <si>
    <t>Project Area 11</t>
  </si>
  <si>
    <t>Project Area 12</t>
  </si>
  <si>
    <t>Project Area 13</t>
  </si>
  <si>
    <t>Project Area 14</t>
  </si>
  <si>
    <t>Project Area 15</t>
  </si>
  <si>
    <t>Project Area 16</t>
  </si>
  <si>
    <t>Reach 1</t>
  </si>
  <si>
    <t>Reach 7</t>
  </si>
  <si>
    <t>Reach 2a</t>
  </si>
  <si>
    <t>Reach 3a</t>
  </si>
  <si>
    <t>Reach 5a</t>
  </si>
  <si>
    <t>Reach 6a</t>
  </si>
  <si>
    <t>Reach 2b</t>
  </si>
  <si>
    <t>Reach 2c</t>
  </si>
  <si>
    <t>Reach 3b</t>
  </si>
  <si>
    <t>Reach 3c</t>
  </si>
  <si>
    <t>Reach 3d</t>
  </si>
  <si>
    <t>Reach 3e</t>
  </si>
  <si>
    <t>Reach 4a</t>
  </si>
  <si>
    <t>Reach 4b</t>
  </si>
  <si>
    <t>Reach 5b</t>
  </si>
  <si>
    <t>Reach 5c</t>
  </si>
  <si>
    <t>Reach 6b</t>
  </si>
  <si>
    <t>Climate Change</t>
  </si>
  <si>
    <t>Project Type</t>
  </si>
  <si>
    <t>Land Acquisition</t>
  </si>
  <si>
    <t xml:space="preserve">Beaver Management </t>
  </si>
  <si>
    <t>Reaches 1 through 5</t>
  </si>
  <si>
    <t>Reaches 1 through 4</t>
  </si>
  <si>
    <t>Instream Flow and Water Management</t>
  </si>
  <si>
    <t>Introduced Species Management</t>
  </si>
  <si>
    <t>addresses channel structure and form (bed and channel form) and  riparian  restoration (condition)</t>
  </si>
  <si>
    <t>All Reaches</t>
  </si>
  <si>
    <t xml:space="preserve">addresses species interactions only </t>
  </si>
  <si>
    <t>does not address root causes</t>
  </si>
  <si>
    <t>low to moderate current conditions, moderate to high recovery potential</t>
  </si>
  <si>
    <t>addresses water quantity</t>
  </si>
  <si>
    <t>partial restoration of root causes (land use impacts)</t>
  </si>
  <si>
    <t xml:space="preserve">introduced species management may increase salmon resilience </t>
  </si>
  <si>
    <t>Low</t>
  </si>
  <si>
    <t xml:space="preserve">moderate cost relative to instream restoration </t>
  </si>
  <si>
    <t>relatively low cost, availability for volunteer labor</t>
  </si>
  <si>
    <t>many challenges including landowners supporting beaver presence</t>
  </si>
  <si>
    <t>low feasibility  due to adjudication</t>
  </si>
  <si>
    <t>moderate feasibility due to unknown landowner willingness</t>
  </si>
  <si>
    <t>addresses channel structure and form (bed and channel form), maintain passage, and  riparian  restoration (condition)</t>
  </si>
  <si>
    <t>moderate access, typical restoration techniques</t>
  </si>
  <si>
    <t>mostly process restoration addressing root causes</t>
  </si>
  <si>
    <t>relatively easy access but may require fairly extensive channel reconstruction, road relocation alternatives may increase cost to high</t>
  </si>
  <si>
    <t xml:space="preserve"> low current condition, relatively high ecosystem potential</t>
  </si>
  <si>
    <t>Recreation Management</t>
  </si>
  <si>
    <t>addresses channel structure and form (bed and channel form) and  sedimentation</t>
  </si>
  <si>
    <t xml:space="preserve">addresses sedimentation only </t>
  </si>
  <si>
    <t>Project Area 17</t>
  </si>
  <si>
    <t>public ownership and no known feasibility issues</t>
  </si>
  <si>
    <t>relatively low cost since restoration work has been completed throughout most of the project area</t>
  </si>
  <si>
    <t>Geomorphic Sub Reach</t>
  </si>
  <si>
    <r>
      <t>1)</t>
    </r>
    <r>
      <rPr>
        <sz val="7"/>
        <rFont val="Times New Roman"/>
        <family val="1"/>
      </rPr>
      <t xml:space="preserve">      </t>
    </r>
    <r>
      <rPr>
        <sz val="10"/>
        <rFont val="Franklin Gothic Book"/>
        <family val="2"/>
      </rPr>
      <t xml:space="preserve">water quantity (decreased water quantity), </t>
    </r>
  </si>
  <si>
    <r>
      <t>2)</t>
    </r>
    <r>
      <rPr>
        <sz val="7"/>
        <rFont val="Times New Roman"/>
        <family val="1"/>
      </rPr>
      <t xml:space="preserve">      </t>
    </r>
    <r>
      <rPr>
        <sz val="10"/>
        <rFont val="Franklin Gothic Book"/>
        <family val="2"/>
      </rPr>
      <t xml:space="preserve">channel structure and form (bed and channel form), </t>
    </r>
  </si>
  <si>
    <r>
      <t>3)</t>
    </r>
    <r>
      <rPr>
        <sz val="7"/>
        <rFont val="Times New Roman"/>
        <family val="1"/>
      </rPr>
      <t xml:space="preserve">      </t>
    </r>
    <r>
      <rPr>
        <sz val="10"/>
        <rFont val="Franklin Gothic Book"/>
        <family val="2"/>
      </rPr>
      <t xml:space="preserve">habitat quantity (anthropogenic barriers – need to maintain passage), </t>
    </r>
  </si>
  <si>
    <r>
      <t>4)</t>
    </r>
    <r>
      <rPr>
        <sz val="7"/>
        <rFont val="Times New Roman"/>
        <family val="1"/>
      </rPr>
      <t xml:space="preserve">      </t>
    </r>
    <r>
      <rPr>
        <sz val="10"/>
        <rFont val="Franklin Gothic Book"/>
        <family val="2"/>
      </rPr>
      <t xml:space="preserve">riparian restoration (condition), </t>
    </r>
  </si>
  <si>
    <r>
      <t>5)</t>
    </r>
    <r>
      <rPr>
        <sz val="7"/>
        <rFont val="Times New Roman"/>
        <family val="1"/>
      </rPr>
      <t xml:space="preserve">      </t>
    </r>
    <r>
      <rPr>
        <sz val="10"/>
        <rFont val="Franklin Gothic Book"/>
        <family val="2"/>
      </rPr>
      <t xml:space="preserve">sediment (increased sedimentation), </t>
    </r>
  </si>
  <si>
    <r>
      <t>6)</t>
    </r>
    <r>
      <rPr>
        <sz val="7"/>
        <rFont val="Times New Roman"/>
        <family val="1"/>
      </rPr>
      <t xml:space="preserve">      </t>
    </r>
    <r>
      <rPr>
        <sz val="10"/>
        <rFont val="Franklin Gothic Book"/>
        <family val="2"/>
      </rPr>
      <t xml:space="preserve">injury and mortality (mechanical injury), and </t>
    </r>
  </si>
  <si>
    <r>
      <t>7)</t>
    </r>
    <r>
      <rPr>
        <sz val="7"/>
        <rFont val="Times New Roman"/>
        <family val="1"/>
      </rPr>
      <t xml:space="preserve">      </t>
    </r>
    <r>
      <rPr>
        <sz val="10"/>
        <rFont val="Franklin Gothic Book"/>
        <family val="2"/>
      </rPr>
      <t xml:space="preserve">species interactions (introduced species that compete and or predate on native fish) </t>
    </r>
  </si>
  <si>
    <t>Restoration Actions Table</t>
  </si>
  <si>
    <t>Ameliorates Temperature Increase</t>
  </si>
  <si>
    <t>Value</t>
  </si>
  <si>
    <t>Ameliorates Base Flow Decrease</t>
  </si>
  <si>
    <t>Ameliorates Peak Flow Increase</t>
  </si>
  <si>
    <t>Increases Salmon Resilience</t>
  </si>
  <si>
    <t xml:space="preserve">     Land and Water Preservation:</t>
  </si>
  <si>
    <t>Protection: (Acquisitions, Easements, Cooperative Agreements)</t>
  </si>
  <si>
    <t>Full Moon</t>
  </si>
  <si>
    <t>Land Management: (Grazing Plans, Fire management, etc.)</t>
  </si>
  <si>
    <t>Half Moon</t>
  </si>
  <si>
    <t xml:space="preserve">     Water Quality Improvements:</t>
  </si>
  <si>
    <t>No Impacts</t>
  </si>
  <si>
    <t xml:space="preserve">Reduce - Mitigate Point or Non-Point Source Impacts </t>
  </si>
  <si>
    <t>Nutrients Additions (carcasses)</t>
  </si>
  <si>
    <t>Upland Vegetation Treatment - Management</t>
  </si>
  <si>
    <t xml:space="preserve">     Sediment Reduction:</t>
  </si>
  <si>
    <t>Road Grading - Drainage Improvements</t>
  </si>
  <si>
    <t xml:space="preserve">     Water Quantity:</t>
  </si>
  <si>
    <t>Water Management-Improve Irrigation Efficiency</t>
  </si>
  <si>
    <t>Acquire or Increase Instream Flow (Lease/Purchase; GW Storage)</t>
  </si>
  <si>
    <t xml:space="preserve">      Riparian Restoration and Management:</t>
  </si>
  <si>
    <t xml:space="preserve">Remove Non-native Plants </t>
  </si>
  <si>
    <t>Off--Site Water Developments</t>
  </si>
  <si>
    <t>Riparian Buffer Strip, Planting</t>
  </si>
  <si>
    <t xml:space="preserve">Selective Thinning </t>
  </si>
  <si>
    <t>Beaver Re-introduction or Management</t>
  </si>
  <si>
    <t xml:space="preserve">Riparian Fencing </t>
  </si>
  <si>
    <t xml:space="preserve">      Bank Restoration or  Modification</t>
  </si>
  <si>
    <t>Bank Shaping and Stabilization</t>
  </si>
  <si>
    <t>Removal of Bank Armoring</t>
  </si>
  <si>
    <t>Restore Banklines with LWD - Bioengineering</t>
  </si>
  <si>
    <t xml:space="preserve">      Instream Structures and Habitat Complexity:</t>
  </si>
  <si>
    <t>Boulder Placements</t>
  </si>
  <si>
    <t>Weirs for Grade Control</t>
  </si>
  <si>
    <t xml:space="preserve">     Floodplain Reconnection:</t>
  </si>
  <si>
    <t>Levee Modifications: Removal, Setback, Breach</t>
  </si>
  <si>
    <t xml:space="preserve">Remove and/or Relocate Floodplain Infrastructure  </t>
  </si>
  <si>
    <t xml:space="preserve">Restoration of Floodplain Topography and Vegetation </t>
  </si>
  <si>
    <t>Floodplain Excavation:  Benching</t>
  </si>
  <si>
    <t xml:space="preserve">      Side Channel / Off-Channel Habitat Restoration:</t>
  </si>
  <si>
    <t>Improve Thermal Refugia (cold spring reconnect, winter temps)</t>
  </si>
  <si>
    <t>Perennial Side Channel</t>
  </si>
  <si>
    <t>Secondary  Channel (non-perennial)</t>
  </si>
  <si>
    <t>Floodplain Pond</t>
  </si>
  <si>
    <t>Wetland</t>
  </si>
  <si>
    <t>Alcove</t>
  </si>
  <si>
    <t>Hyporheic Off-Channel Habitat (Groundwater)</t>
  </si>
  <si>
    <t xml:space="preserve">     Stream Channel Modifications:</t>
  </si>
  <si>
    <t>Spawning Gravel Cleaning and Placement</t>
  </si>
  <si>
    <t>Pool Construction</t>
  </si>
  <si>
    <t xml:space="preserve">Riffle Construction </t>
  </si>
  <si>
    <t>Meander (Oxbow) Re-connect - Reconstruction</t>
  </si>
  <si>
    <t>Channel Reconstruction</t>
  </si>
  <si>
    <t xml:space="preserve">      Fish Passage Restoration:</t>
  </si>
  <si>
    <t>Structural Passage (Diversions, Screening)</t>
  </si>
  <si>
    <t xml:space="preserve">Barrier or Culvert Replacement or Removal </t>
  </si>
  <si>
    <t xml:space="preserve">Dam Removal or Breaching </t>
  </si>
  <si>
    <t>Resilience =  the ability of a system to absorb change and still maintain its basic ecosystem functions and relationships, even though the balance of habitat types or species may shift slowly through time .</t>
  </si>
  <si>
    <t>Reaches 3 through 5</t>
  </si>
  <si>
    <t>increased instream flows can ameliorate temperate and increase salmon resilience</t>
  </si>
  <si>
    <t>process restoration addressing root causes (beaver extirpation)</t>
  </si>
  <si>
    <t>beaver activity can ameliorate temperate and peak flow increases and increase salmon resilience</t>
  </si>
  <si>
    <t>many challenges associated with species management</t>
  </si>
  <si>
    <t xml:space="preserve">mix of process restoration and habitat enhancement </t>
  </si>
  <si>
    <t>multiple private landowners affected, their willingness is unknown</t>
  </si>
  <si>
    <t>relatively easy access and typical restoration techniques</t>
  </si>
  <si>
    <t>relatively easy access, typical restoration techniques</t>
  </si>
  <si>
    <t>relatively easy access, typical restoration techniques, road relocation alternatives may increase cost to high</t>
  </si>
  <si>
    <t>Feasibility Designation</t>
  </si>
  <si>
    <t>does not directly address limiting factors</t>
  </si>
  <si>
    <t>process restoration addressing root causes (decreased water quality)</t>
  </si>
  <si>
    <t xml:space="preserve">The revised Biological Strategy seven ecological concerns for the Beaver Creek assessment unit, in priority order  (UCRTT 2014) </t>
  </si>
  <si>
    <t>High Priority</t>
  </si>
  <si>
    <t>Moderate Priority</t>
  </si>
  <si>
    <t>Low Priority</t>
  </si>
  <si>
    <t>Road Decommissioning or Abandonment</t>
  </si>
  <si>
    <t>LWD Placements - Individual Pieces, Whole Trees, Logjams, etc.</t>
  </si>
  <si>
    <r>
      <t xml:space="preserve">Climate Change Variables and Values </t>
    </r>
    <r>
      <rPr>
        <sz val="12"/>
        <color theme="0"/>
        <rFont val="Tahoma"/>
        <family val="2"/>
      </rPr>
      <t>(based on Beechie, et. al., 2013)</t>
    </r>
  </si>
  <si>
    <t>Project Ranking Methods (Version: June 2017)</t>
  </si>
  <si>
    <r>
      <t>Step 1</t>
    </r>
    <r>
      <rPr>
        <sz val="12"/>
        <color theme="1"/>
        <rFont val="Times New Roman"/>
        <family val="1"/>
      </rPr>
      <t xml:space="preserve">: </t>
    </r>
    <r>
      <rPr>
        <b/>
        <sz val="12"/>
        <color theme="1"/>
        <rFont val="Times New Roman"/>
        <family val="1"/>
      </rPr>
      <t xml:space="preserve">Benefit Score </t>
    </r>
    <r>
      <rPr>
        <sz val="12"/>
        <color theme="1"/>
        <rFont val="Times New Roman"/>
        <family val="1"/>
      </rPr>
      <t>Projects are scored according to 4 benefit categories, which include a</t>
    </r>
  </si>
  <si>
    <r>
      <t xml:space="preserve">“recovery gap” category and 3 additional categories. Scores for each category are summed to obtain the </t>
    </r>
    <r>
      <rPr>
        <b/>
        <i/>
        <sz val="12"/>
        <color theme="1"/>
        <rFont val="Times New Roman"/>
        <family val="1"/>
      </rPr>
      <t>Benefit Score</t>
    </r>
    <r>
      <rPr>
        <sz val="12"/>
        <color theme="1"/>
        <rFont val="Times New Roman"/>
        <family val="1"/>
      </rPr>
      <t>.</t>
    </r>
  </si>
  <si>
    <r>
      <t>Step 2</t>
    </r>
    <r>
      <rPr>
        <sz val="12"/>
        <color theme="1"/>
        <rFont val="Times New Roman"/>
        <family val="1"/>
      </rPr>
      <t xml:space="preserve">: </t>
    </r>
    <r>
      <rPr>
        <b/>
        <sz val="12"/>
        <color theme="1"/>
        <rFont val="Times New Roman"/>
        <family val="1"/>
      </rPr>
      <t xml:space="preserve">Cost Score </t>
    </r>
    <r>
      <rPr>
        <sz val="12"/>
        <color theme="1"/>
        <rFont val="Times New Roman"/>
        <family val="1"/>
      </rPr>
      <t xml:space="preserve">Projects are given a </t>
    </r>
    <r>
      <rPr>
        <i/>
        <sz val="12"/>
        <color theme="1"/>
        <rFont val="Times New Roman"/>
        <family val="1"/>
      </rPr>
      <t>C</t>
    </r>
    <r>
      <rPr>
        <b/>
        <i/>
        <sz val="12"/>
        <color theme="1"/>
        <rFont val="Times New Roman"/>
        <family val="1"/>
      </rPr>
      <t>ost Score</t>
    </r>
    <r>
      <rPr>
        <sz val="12"/>
        <color theme="1"/>
        <rFont val="Times New Roman"/>
        <family val="1"/>
      </rPr>
      <t xml:space="preserve">, which reflects the overall </t>
    </r>
    <r>
      <rPr>
        <i/>
        <sz val="12"/>
        <color theme="1"/>
        <rFont val="Times New Roman"/>
        <family val="1"/>
      </rPr>
      <t xml:space="preserve">relative cost </t>
    </r>
    <r>
      <rPr>
        <sz val="12"/>
        <color theme="1"/>
        <rFont val="Times New Roman"/>
        <family val="1"/>
      </rPr>
      <t>for the project based on techniques, access, and construction feasibility issues.</t>
    </r>
  </si>
  <si>
    <r>
      <t>Step 3</t>
    </r>
    <r>
      <rPr>
        <sz val="12"/>
        <color theme="1"/>
        <rFont val="Times New Roman"/>
        <family val="1"/>
      </rPr>
      <t xml:space="preserve">: </t>
    </r>
    <r>
      <rPr>
        <b/>
        <sz val="12"/>
        <color theme="1"/>
        <rFont val="Times New Roman"/>
        <family val="1"/>
      </rPr>
      <t xml:space="preserve">Benefit-to-Cost Score </t>
    </r>
    <r>
      <rPr>
        <sz val="12"/>
        <color theme="1"/>
        <rFont val="Times New Roman"/>
        <family val="1"/>
      </rPr>
      <t>Total benefit score (sum of all 4 benefit scores) is divided by</t>
    </r>
  </si>
  <si>
    <r>
      <t xml:space="preserve">the cost score to obtain the </t>
    </r>
    <r>
      <rPr>
        <b/>
        <i/>
        <sz val="12"/>
        <color theme="1"/>
        <rFont val="Times New Roman"/>
        <family val="1"/>
      </rPr>
      <t>Benefit-to-Cost Score</t>
    </r>
    <r>
      <rPr>
        <sz val="12"/>
        <color theme="1"/>
        <rFont val="Times New Roman"/>
        <family val="1"/>
      </rPr>
      <t>.</t>
    </r>
  </si>
  <si>
    <r>
      <t>Step 4</t>
    </r>
    <r>
      <rPr>
        <sz val="12"/>
        <color theme="1"/>
        <rFont val="Times New Roman"/>
        <family val="1"/>
      </rPr>
      <t xml:space="preserve">: </t>
    </r>
    <r>
      <rPr>
        <b/>
        <sz val="12"/>
        <color theme="1"/>
        <rFont val="Times New Roman"/>
        <family val="1"/>
      </rPr>
      <t xml:space="preserve">Feasibility Designation </t>
    </r>
    <r>
      <rPr>
        <sz val="12"/>
        <color theme="1"/>
        <rFont val="Times New Roman"/>
        <family val="1"/>
      </rPr>
      <t xml:space="preserve">Projects are given a </t>
    </r>
    <r>
      <rPr>
        <b/>
        <i/>
        <sz val="12"/>
        <color theme="1"/>
        <rFont val="Times New Roman"/>
        <family val="1"/>
      </rPr>
      <t xml:space="preserve">Feasibility Designation </t>
    </r>
    <r>
      <rPr>
        <sz val="12"/>
        <color theme="1"/>
        <rFont val="Times New Roman"/>
        <family val="1"/>
      </rPr>
      <t>based on the</t>
    </r>
  </si>
  <si>
    <t>overall likely feasibility of being able to implement the project within a 10-year timeframe.</t>
  </si>
  <si>
    <t>The Benefit Score includes the summation of scores from 4 categories. These include the Recovery Gap score (0-6 points), the Fish Use score (1-3 points), the Root Causes score (1-3</t>
  </si>
  <si>
    <t>Recovery Gap</t>
  </si>
  <si>
    <t>Existing Condition Rating (1-7)</t>
  </si>
  <si>
    <t>1 – Very low ecosystem function and habitat quality. Highly altered systems.</t>
  </si>
  <si>
    <t>2 – Low ecosystem function and habitat quality.</t>
  </si>
  <si>
    <t>3 – Low-to-moderate ecosystem function and habitat quality.</t>
  </si>
  <si>
    <t>4 – Moderate ecosystem function and habitat quality.</t>
  </si>
  <si>
    <t>5 – Moderate-to-high ecosystem function and habitat quality.</t>
  </si>
  <si>
    <t>6 – High ecosystem function and habitat quality.</t>
  </si>
  <si>
    <t>7 – Very high level of natural ecosystem function and habitat quality. Pristine, unaltered systems.</t>
  </si>
  <si>
    <t>Achievable Condition Rating (1-7)</t>
  </si>
  <si>
    <t>Final Gap Score (0-6)</t>
  </si>
  <si>
    <t>This is simply the achievable condition rating minus the existing condition rating. This represents the gap that can be filled between existing and target conditions through restoration measures.</t>
  </si>
  <si>
    <t>Fish Use</t>
  </si>
  <si>
    <t>3 – High existing or potential productivity area for spawning or rearing for multiple</t>
  </si>
  <si>
    <t>species</t>
  </si>
  <si>
    <t>2 – Moderate existing or potential productivity area for one or more species</t>
  </si>
  <si>
    <t>1 – Low existing or potential productivity area for one or two species</t>
  </si>
  <si>
    <t>3 – Restoration of root causes and key physical processes that create and maintain habitat over time</t>
  </si>
  <si>
    <t>2 – Partial restoration of root causes</t>
  </si>
  <si>
    <t>1 – Primarily a structurally-focused restoration strategy that doesn’t significantly address underlying causes</t>
  </si>
  <si>
    <t>Ecological Concerns Score</t>
  </si>
  <si>
    <t>3 – Addresses multiple high priority ecological concerns (UCRTT 2014)</t>
  </si>
  <si>
    <t>2 – Addresses one or more moderate priority ecological concerns and/or one high priority ecological concern (UCRTT 2014)</t>
  </si>
  <si>
    <t>1 – Addresses only low priority ecological concerns (UCRTT 2014)</t>
  </si>
  <si>
    <t>The cost score reflects the relative cost for the project based on techniques, access, and feasibility issues. This is a relative cost, not an absolute cost, so the scale of the project is NOT</t>
  </si>
  <si>
    <t>factored into this score. The cost score ranges from 1 to 3, with 1 reflecting relatively lower cost</t>
  </si>
  <si>
    <t>projects. The following guidelines/examples can help to determine the cost score.</t>
  </si>
  <si>
    <t>3 – High relative cost</t>
  </si>
  <si>
    <r>
      <t>·</t>
    </r>
    <r>
      <rPr>
        <sz val="7"/>
        <color theme="1"/>
        <rFont val="Times New Roman"/>
        <family val="1"/>
      </rPr>
      <t xml:space="preserve">         </t>
    </r>
    <r>
      <rPr>
        <sz val="12"/>
        <color theme="1"/>
        <rFont val="Times New Roman"/>
        <family val="1"/>
      </rPr>
      <t>Uses high cost techniques (e.g. constructed banks, highly engineered log jams, extensive channel shaping, extensive infiltration galleries)</t>
    </r>
  </si>
  <si>
    <r>
      <t>·</t>
    </r>
    <r>
      <rPr>
        <sz val="7"/>
        <color theme="1"/>
        <rFont val="Times New Roman"/>
        <family val="1"/>
      </rPr>
      <t xml:space="preserve">         </t>
    </r>
    <r>
      <rPr>
        <sz val="12"/>
        <color theme="1"/>
        <rFont val="Times New Roman"/>
        <family val="1"/>
      </rPr>
      <t>Deep excavation or long distance hauling of spoils</t>
    </r>
  </si>
  <si>
    <r>
      <t>·</t>
    </r>
    <r>
      <rPr>
        <sz val="7"/>
        <color theme="1"/>
        <rFont val="Times New Roman"/>
        <family val="1"/>
      </rPr>
      <t xml:space="preserve">         </t>
    </r>
    <r>
      <rPr>
        <sz val="12"/>
        <color theme="1"/>
        <rFont val="Times New Roman"/>
        <family val="1"/>
      </rPr>
      <t>Entails construction of additional new flood control or bank erosion features (e.g. setback levees or buried rip-rap)</t>
    </r>
  </si>
  <si>
    <r>
      <t>·</t>
    </r>
    <r>
      <rPr>
        <sz val="7"/>
        <color theme="1"/>
        <rFont val="Times New Roman"/>
        <family val="1"/>
      </rPr>
      <t xml:space="preserve">         </t>
    </r>
    <r>
      <rPr>
        <sz val="12"/>
        <color theme="1"/>
        <rFont val="Times New Roman"/>
        <family val="1"/>
      </rPr>
      <t>Extensive planting or invasive weed control</t>
    </r>
  </si>
  <si>
    <r>
      <t>·</t>
    </r>
    <r>
      <rPr>
        <sz val="7"/>
        <color theme="1"/>
        <rFont val="Times New Roman"/>
        <family val="1"/>
      </rPr>
      <t xml:space="preserve">         </t>
    </r>
    <r>
      <rPr>
        <sz val="12"/>
        <color theme="1"/>
        <rFont val="Times New Roman"/>
        <family val="1"/>
      </rPr>
      <t>Limited, difficult, or remote access</t>
    </r>
  </si>
  <si>
    <r>
      <t>·</t>
    </r>
    <r>
      <rPr>
        <sz val="7"/>
        <color theme="1"/>
        <rFont val="Times New Roman"/>
        <family val="1"/>
      </rPr>
      <t xml:space="preserve">         </t>
    </r>
    <r>
      <rPr>
        <sz val="12"/>
        <color theme="1"/>
        <rFont val="Times New Roman"/>
        <family val="1"/>
      </rPr>
      <t>Intensive de-watering requirements</t>
    </r>
  </si>
  <si>
    <t>2 – Moderate relative cost</t>
  </si>
  <si>
    <r>
      <t>·</t>
    </r>
    <r>
      <rPr>
        <sz val="7"/>
        <color theme="1"/>
        <rFont val="Times New Roman"/>
        <family val="1"/>
      </rPr>
      <t xml:space="preserve">         </t>
    </r>
    <r>
      <rPr>
        <sz val="12"/>
        <color theme="1"/>
        <rFont val="Times New Roman"/>
        <family val="1"/>
      </rPr>
      <t>Uses moderate cost techniques (e.g. typical log jam structures)</t>
    </r>
  </si>
  <si>
    <r>
      <t>·</t>
    </r>
    <r>
      <rPr>
        <sz val="7"/>
        <color theme="1"/>
        <rFont val="Times New Roman"/>
        <family val="1"/>
      </rPr>
      <t xml:space="preserve">         </t>
    </r>
    <r>
      <rPr>
        <sz val="12"/>
        <color theme="1"/>
        <rFont val="Times New Roman"/>
        <family val="1"/>
      </rPr>
      <t>Moderate excavation and hauling distance of spoils</t>
    </r>
  </si>
  <si>
    <r>
      <t>·</t>
    </r>
    <r>
      <rPr>
        <sz val="7"/>
        <color theme="1"/>
        <rFont val="Times New Roman"/>
        <family val="1"/>
      </rPr>
      <t xml:space="preserve">         </t>
    </r>
    <r>
      <rPr>
        <sz val="12"/>
        <color theme="1"/>
        <rFont val="Times New Roman"/>
        <family val="1"/>
      </rPr>
      <t>Typical planting or invasive weed control</t>
    </r>
  </si>
  <si>
    <r>
      <t>·</t>
    </r>
    <r>
      <rPr>
        <sz val="7"/>
        <color theme="1"/>
        <rFont val="Times New Roman"/>
        <family val="1"/>
      </rPr>
      <t xml:space="preserve">         </t>
    </r>
    <r>
      <rPr>
        <sz val="12"/>
        <color theme="1"/>
        <rFont val="Times New Roman"/>
        <family val="1"/>
      </rPr>
      <t>Moderate access conditions</t>
    </r>
  </si>
  <si>
    <r>
      <t>·</t>
    </r>
    <r>
      <rPr>
        <sz val="7"/>
        <color theme="1"/>
        <rFont val="Times New Roman"/>
        <family val="1"/>
      </rPr>
      <t xml:space="preserve">         </t>
    </r>
    <r>
      <rPr>
        <sz val="12"/>
        <color theme="1"/>
        <rFont val="Times New Roman"/>
        <family val="1"/>
      </rPr>
      <t>Standard or no de-watering requirements</t>
    </r>
  </si>
  <si>
    <t>1 – Low relative cost</t>
  </si>
  <si>
    <r>
      <t>·</t>
    </r>
    <r>
      <rPr>
        <sz val="7"/>
        <color theme="1"/>
        <rFont val="Times New Roman"/>
        <family val="1"/>
      </rPr>
      <t xml:space="preserve">         </t>
    </r>
    <r>
      <rPr>
        <sz val="12"/>
        <color theme="1"/>
        <rFont val="Times New Roman"/>
        <family val="1"/>
      </rPr>
      <t>Uses low cost techniques (e.g. non-ballasted log placements)</t>
    </r>
  </si>
  <si>
    <r>
      <t>·</t>
    </r>
    <r>
      <rPr>
        <sz val="7"/>
        <color theme="1"/>
        <rFont val="Times New Roman"/>
        <family val="1"/>
      </rPr>
      <t xml:space="preserve">         </t>
    </r>
    <r>
      <rPr>
        <sz val="12"/>
        <color theme="1"/>
        <rFont val="Times New Roman"/>
        <family val="1"/>
      </rPr>
      <t>Minimal excavation and hauling distance of spoils</t>
    </r>
  </si>
  <si>
    <r>
      <t>·</t>
    </r>
    <r>
      <rPr>
        <sz val="7"/>
        <color theme="1"/>
        <rFont val="Times New Roman"/>
        <family val="1"/>
      </rPr>
      <t xml:space="preserve">         </t>
    </r>
    <r>
      <rPr>
        <sz val="12"/>
        <color theme="1"/>
        <rFont val="Times New Roman"/>
        <family val="1"/>
      </rPr>
      <t>Little to no planting or weed control</t>
    </r>
  </si>
  <si>
    <r>
      <t>·</t>
    </r>
    <r>
      <rPr>
        <sz val="7"/>
        <color theme="1"/>
        <rFont val="Times New Roman"/>
        <family val="1"/>
      </rPr>
      <t xml:space="preserve">         </t>
    </r>
    <r>
      <rPr>
        <sz val="12"/>
        <color theme="1"/>
        <rFont val="Times New Roman"/>
        <family val="1"/>
      </rPr>
      <t>Easy access conditions</t>
    </r>
  </si>
  <si>
    <r>
      <t>·</t>
    </r>
    <r>
      <rPr>
        <sz val="7"/>
        <color theme="1"/>
        <rFont val="Times New Roman"/>
        <family val="1"/>
      </rPr>
      <t xml:space="preserve">         </t>
    </r>
    <r>
      <rPr>
        <sz val="12"/>
        <color theme="1"/>
        <rFont val="Times New Roman"/>
        <family val="1"/>
      </rPr>
      <t>No de-watering required</t>
    </r>
  </si>
  <si>
    <r>
      <t>·</t>
    </r>
    <r>
      <rPr>
        <sz val="7"/>
        <color theme="1"/>
        <rFont val="Times New Roman"/>
        <family val="1"/>
      </rPr>
      <t xml:space="preserve">         </t>
    </r>
    <r>
      <rPr>
        <sz val="12"/>
        <color theme="1"/>
        <rFont val="Times New Roman"/>
        <family val="1"/>
      </rPr>
      <t>Availability of free materials or volunteer labor</t>
    </r>
  </si>
  <si>
    <t>Benefit-to-Cost Score</t>
  </si>
  <si>
    <t>The benefit-to-cost score is simply the benefit score divided by the cost score. This is a relative</t>
  </si>
  <si>
    <t>value used to compare project benefits.</t>
  </si>
  <si>
    <t>The feasibility designation is the overall likely feasibility of being able to implement the project</t>
  </si>
  <si>
    <t>within a 10-year timeframe. This is based on landownership, as well as economic, regulatory,</t>
  </si>
  <si>
    <t>High feasibility</t>
  </si>
  <si>
    <r>
      <t>·</t>
    </r>
    <r>
      <rPr>
        <sz val="7"/>
        <color theme="1"/>
        <rFont val="Times New Roman"/>
        <family val="1"/>
      </rPr>
      <t xml:space="preserve">         </t>
    </r>
    <r>
      <rPr>
        <sz val="12"/>
        <color theme="1"/>
        <rFont val="Times New Roman"/>
        <family val="1"/>
      </rPr>
      <t>No known feasibility issues.</t>
    </r>
  </si>
  <si>
    <r>
      <t>·</t>
    </r>
    <r>
      <rPr>
        <sz val="7"/>
        <color theme="1"/>
        <rFont val="Times New Roman"/>
        <family val="1"/>
      </rPr>
      <t xml:space="preserve">         </t>
    </r>
    <r>
      <rPr>
        <sz val="12"/>
        <color theme="1"/>
        <rFont val="Times New Roman"/>
        <family val="1"/>
      </rPr>
      <t>One or two landowners; or landowner(s) has already indicated willingness</t>
    </r>
  </si>
  <si>
    <t>Moderate feasibility</t>
  </si>
  <si>
    <r>
      <t>·</t>
    </r>
    <r>
      <rPr>
        <sz val="7"/>
        <color theme="1"/>
        <rFont val="Times New Roman"/>
        <family val="1"/>
      </rPr>
      <t xml:space="preserve">         </t>
    </r>
    <r>
      <rPr>
        <sz val="12"/>
        <color theme="1"/>
        <rFont val="Times New Roman"/>
        <family val="1"/>
      </rPr>
      <t>There are potential feasibility constraints that could affect the likelihood of project implementation within a 10-year timeframe</t>
    </r>
  </si>
  <si>
    <r>
      <t>·</t>
    </r>
    <r>
      <rPr>
        <sz val="7"/>
        <color theme="1"/>
        <rFont val="Times New Roman"/>
        <family val="1"/>
      </rPr>
      <t xml:space="preserve">         </t>
    </r>
    <r>
      <rPr>
        <sz val="12"/>
        <color theme="1"/>
        <rFont val="Times New Roman"/>
        <family val="1"/>
      </rPr>
      <t>Three to five landowners; or there is reason to believe landowner(s) would grant permission</t>
    </r>
  </si>
  <si>
    <t>Unlikely feasibility</t>
  </si>
  <si>
    <r>
      <t>·</t>
    </r>
    <r>
      <rPr>
        <sz val="7"/>
        <color theme="1"/>
        <rFont val="Times New Roman"/>
        <family val="1"/>
      </rPr>
      <t xml:space="preserve">         </t>
    </r>
    <r>
      <rPr>
        <sz val="12"/>
        <color theme="1"/>
        <rFont val="Times New Roman"/>
        <family val="1"/>
      </rPr>
      <t>There are known feasibility constraints that would be expected to limit the ability to implement the project within a 10-year timeframe</t>
    </r>
  </si>
  <si>
    <r>
      <t>·</t>
    </r>
    <r>
      <rPr>
        <sz val="7"/>
        <color theme="1"/>
        <rFont val="Times New Roman"/>
        <family val="1"/>
      </rPr>
      <t xml:space="preserve">         </t>
    </r>
    <r>
      <rPr>
        <sz val="12"/>
        <color theme="1"/>
        <rFont val="Times New Roman"/>
        <family val="1"/>
      </rPr>
      <t>More than five landowners: or there is reason to believe landowner(s) would not grant permission</t>
    </r>
  </si>
  <si>
    <t>References</t>
  </si>
  <si>
    <t xml:space="preserve">Beechie, T., H. Imaki, J. Greene, A. Wade, H. Wu, G. Pess, P. Roni, J. Kimball, J. Stanford, P. Kiffney, and N. Mantua.  2013.  Restoring Salmon Habitat for a Changing Climate.  River Res. Applic. 29: 939–960.  </t>
  </si>
  <si>
    <t>UCRTT.  2014.  A biological strategy to protect and restore salmonid habitat in the Upper Columbia Region.  Prepared for the Upper Columbia Salmon Recovery Board.  44 pp. and appendices.</t>
  </si>
  <si>
    <t>Beaver Creek Fish Periodicity:  Watershed</t>
  </si>
  <si>
    <t>Species</t>
  </si>
  <si>
    <t>Lifestage</t>
  </si>
  <si>
    <t>Jan</t>
  </si>
  <si>
    <t>Feb</t>
  </si>
  <si>
    <t>Mar</t>
  </si>
  <si>
    <t>Apr</t>
  </si>
  <si>
    <t>May</t>
  </si>
  <si>
    <t>June</t>
  </si>
  <si>
    <t>Jul</t>
  </si>
  <si>
    <t>Aug</t>
  </si>
  <si>
    <t>Sept</t>
  </si>
  <si>
    <t>Oct</t>
  </si>
  <si>
    <t>Nov</t>
  </si>
  <si>
    <t>Dec</t>
  </si>
  <si>
    <t>Spring Chinook Salmon</t>
  </si>
  <si>
    <t>Adult Immigration &amp; Holding</t>
  </si>
  <si>
    <t>Adult Spawning</t>
  </si>
  <si>
    <t>Incubation/Emergence</t>
  </si>
  <si>
    <t>Juvenile Rearing</t>
  </si>
  <si>
    <t>Juvenile Emigration</t>
  </si>
  <si>
    <t>Summer Steelhead</t>
  </si>
  <si>
    <t>Bull Trout</t>
  </si>
  <si>
    <t>Adult Immigration/Emigration</t>
  </si>
  <si>
    <t>No. Life stages</t>
  </si>
  <si>
    <t xml:space="preserve"> = Periods of most common or peak use and high certainty that the species and life stage are present</t>
  </si>
  <si>
    <t xml:space="preserve"> = Periods of less frequent use or less certainty that the species and life stage are present</t>
  </si>
  <si>
    <t xml:space="preserve"> = Periods of rare or no use</t>
  </si>
  <si>
    <t>?</t>
  </si>
  <si>
    <t xml:space="preserve"> = Periods of uncertain or suspected use, but data to confirm are lacking</t>
  </si>
  <si>
    <t>Beaver Creek Fish Periodicity:  BC-1, RM 0.0 to 3.0</t>
  </si>
  <si>
    <t>Beaver Creek Fish Periodicity:  BC-2, RM 3.0 to 9.2</t>
  </si>
  <si>
    <t>Beaver Creek Fish Periodicity:  BC-3, RM 9.2 to 11.0 (at Lightning Creek)</t>
  </si>
  <si>
    <t>Beaver Creek Fish Periodicity:  BC-4, Lightning confluence to headwaters</t>
  </si>
  <si>
    <t>Beaver Creek Fish Periodicity:  BC-5, South and Middle Forks to headwaters</t>
  </si>
  <si>
    <t>Beaver Creek Fish Periodicity:  BC-6, Frazer Creek from mouth to headwaters</t>
  </si>
  <si>
    <t>REACH SPECIFIC PERIODICITIES:</t>
  </si>
  <si>
    <t>Empty cells indicate no effect</t>
  </si>
  <si>
    <t>Half circles indicate context-dependent effects.</t>
  </si>
  <si>
    <t>Filled circles indicate positive effect</t>
  </si>
  <si>
    <t>Rank</t>
  </si>
  <si>
    <t>multiple private landowners affected, their willingness is unknown; challenging due to adjacent residences and infrastructure</t>
  </si>
  <si>
    <t>multiple private landowners affected, their willingness is unknown; challenging due to extent of channel incision in existing conditions</t>
  </si>
  <si>
    <t>relatively easy access and typical restoration techniques; minimal excavation required</t>
  </si>
  <si>
    <t>relatively easy access, typical restoration techniques; road relocation alternatives may increase cost to high</t>
  </si>
  <si>
    <t>relatively easy access and typical restoration techniques; relatively low amount of instream work potential</t>
  </si>
  <si>
    <t>multiple private landowners affected, their willingness is unknown; should consider impacts to downstream infrastructure</t>
  </si>
  <si>
    <t>mixture of public and private ownership; should consider impacts to downstream infrastructure</t>
  </si>
  <si>
    <t>public ownership and no known feasibility issues; should consider impacts to downstream infrastructure</t>
  </si>
  <si>
    <t>addresses channel structure and form (bed and channel form),  sedimentation,  and riparian restoration (condition)</t>
  </si>
  <si>
    <t>addresses channel structure and form (bed and channel form), maintain passage, and  riparian  restoration (condition); actions to increase floodplain groundwater storage may modestly address water quantity</t>
  </si>
  <si>
    <t>addresses channel structure and form (bed and channel form) and  riparian  restoration (condition); actions to increase floodplain groundwater storage may modestly address water quantity</t>
  </si>
  <si>
    <t>addresses channel structure and form (bed and channel form) and  sedimentation; actions to increase floodplain groundwater storage may modestly address water quantity</t>
  </si>
  <si>
    <t>moderately difficult access, typical restoration techniques; minimal excavation required</t>
  </si>
  <si>
    <t>relatively easy access, typical restoration techniques; Modifications to Highway 20 road crossing may increase cost to high</t>
  </si>
  <si>
    <t>mostly process restoration addressing root causes; assumes full implementation of proposed actions</t>
  </si>
  <si>
    <t xml:space="preserve">multiple target species (steelhead and bull trout) rearing (no anadromous spawning detected) </t>
  </si>
  <si>
    <t xml:space="preserve">multiple target species (steelhead and bull trout) spawning and rearing </t>
  </si>
  <si>
    <t xml:space="preserve">multiple target species (primarily steelhead and bull trout) spawning and rearing </t>
  </si>
  <si>
    <t xml:space="preserve">multiple target species (steelhead, Chinook, and bull trout) spawning and rearing </t>
  </si>
  <si>
    <t>very low current condition - deeply incised, relatively high ecosystem potential assuming all proposed restoration actions are implemented</t>
  </si>
  <si>
    <t>low current condition, broad valley, relatively high ecosystem potential assuming all proposed restoration actions are implemented</t>
  </si>
  <si>
    <t>low current condition - straightened and armored, relatively high ecosystem potential assuming all proposed restoration actions are implemented</t>
  </si>
  <si>
    <t xml:space="preserve"> low-to-moderate current condition due to previous restoration, relatively high ecosystem potential assuming all proposed restoration actions are implemented</t>
  </si>
  <si>
    <t>low-to-moderate existing condition,  relatively high ecosystem potential assuming all proposed restoration actions are implemented</t>
  </si>
  <si>
    <t xml:space="preserve"> low-to-moderate current condition, relatively high ecosystem potential assuming all proposed restoration actions are implemented</t>
  </si>
  <si>
    <t>low current condition, moderately high ecosystem potential limited by valley confinement</t>
  </si>
  <si>
    <t>moderate current condition and moderate ecosystem potential limited by valley confinement</t>
  </si>
  <si>
    <t>low-to-moderate current condition and moderate ecosystem potential limited by valley confinement</t>
  </si>
  <si>
    <t>moderate existing condition due to previous restoration actions, relatively high ecosystem potential assuming all proposed restoration actions are implemented</t>
  </si>
  <si>
    <t>moderate-to-high existing condition due to previous restoration actions, relatively high ecosystem potential assuming all proposed restoration actions are implemented</t>
  </si>
  <si>
    <t>low current condition, partially confined, moderately high ecosystem potential limited by  confinement</t>
  </si>
  <si>
    <t>low current condition, incised, moderately high ecosystem potential limited by confinement</t>
  </si>
  <si>
    <t>side channels, alcoves, wetland and riparian restoration can ameliorate temperate and peak flow increases and increase salmon resilience</t>
  </si>
  <si>
    <t>difficult access; low cost relative to instream restoration projects</t>
  </si>
  <si>
    <t xml:space="preserve">addresses water quantity and channel structure and form (bed and channel form) </t>
  </si>
  <si>
    <t>public ownership and no known feasibility issues; NF-4225 road crossing should be repaired or replaced prior to adding LWD upstream</t>
  </si>
  <si>
    <t>Climate Change Designation</t>
  </si>
  <si>
    <t>The feasibility designation is not used as part of the project scoring because feasibility issues may change over time and it is desirable to evaluate project benefits independent of feasibility. The designations include the following:</t>
  </si>
  <si>
    <t xml:space="preserve">political, social, permitting, or other considerations that are known to impact the feasibility of conducting projects within a reasonable timeframe. </t>
  </si>
  <si>
    <t xml:space="preserve">These ratings use the same categories as above but reflect the future potential recovery trajectory. This is a rating of what can realistically be achieved given past and on-going impacts and constraints of land use, infrastructure, social acceptance, and ownership. </t>
  </si>
  <si>
    <t>Ratings should reflect an “optimistic potential scenario” in order to not discount large potential changes.</t>
  </si>
  <si>
    <t>Instream and Floodplain Restoration</t>
  </si>
  <si>
    <t xml:space="preserve">low potential for ameliorating impacts or increasing resilience </t>
  </si>
  <si>
    <t>Implementing introduced species management has the potential to improve ecosyem function</t>
  </si>
  <si>
    <t>does not address physical processes root causes</t>
  </si>
  <si>
    <t>points), Ecological Concerns Score (1-3).  The guidelines for scoring are provided below.</t>
  </si>
  <si>
    <t>Climate Change Impact Designation</t>
  </si>
  <si>
    <r>
      <rPr>
        <b/>
        <sz val="12"/>
        <rFont val="Times New Roman"/>
        <family val="1"/>
      </rPr>
      <t>High</t>
    </r>
    <r>
      <rPr>
        <sz val="12"/>
        <rFont val="Times New Roman"/>
        <family val="1"/>
      </rPr>
      <t xml:space="preserve"> potential for ameliorating impacts and increasing salmon resilience based on Beechie et al. (2013)</t>
    </r>
  </si>
  <si>
    <r>
      <rPr>
        <b/>
        <sz val="12"/>
        <rFont val="Times New Roman"/>
        <family val="1"/>
      </rPr>
      <t>Moderate</t>
    </r>
    <r>
      <rPr>
        <sz val="12"/>
        <rFont val="Times New Roman"/>
        <family val="1"/>
      </rPr>
      <t xml:space="preserve"> potential for ameliorating impacts and increasing salmon resilience based on Beechie et al. (2013)</t>
    </r>
  </si>
  <si>
    <r>
      <rPr>
        <b/>
        <sz val="12"/>
        <rFont val="Times New Roman"/>
        <family val="1"/>
      </rPr>
      <t>Low</t>
    </r>
    <r>
      <rPr>
        <sz val="12"/>
        <rFont val="Times New Roman"/>
        <family val="1"/>
      </rPr>
      <t xml:space="preserve"> potential for ameliorating impacts and increasing salmon resilience based on Beechie et al. (2013)</t>
    </r>
  </si>
  <si>
    <t xml:space="preserve">protection of high quality land/habitat from development provides potential for ameliorating impacts or increasing resilience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</si>
</sst>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7" x14ac:knownFonts="1">
    <font>
      <sz val="11"/>
      <color theme="1"/>
      <name val="Calibri"/>
      <family val="2"/>
      <scheme val="minor"/>
    </font>
    <font>
      <sz val="11"/>
      <name val="Calibri"/>
      <family val="2"/>
      <scheme val="minor"/>
    </font>
    <font>
      <b/>
      <sz val="11"/>
      <color theme="1"/>
      <name val="Calibri"/>
      <family val="2"/>
      <scheme val="minor"/>
    </font>
    <font>
      <sz val="11"/>
      <color theme="0"/>
      <name val="Calibri"/>
      <family val="2"/>
      <scheme val="minor"/>
    </font>
    <font>
      <sz val="10"/>
      <name val="Franklin Gothic Book"/>
      <family val="2"/>
    </font>
    <font>
      <sz val="7"/>
      <name val="Times New Roman"/>
      <family val="1"/>
    </font>
    <font>
      <b/>
      <sz val="14"/>
      <color theme="0"/>
      <name val="Tahoma"/>
      <family val="2"/>
    </font>
    <font>
      <sz val="14"/>
      <color theme="1"/>
      <name val="Calibri"/>
      <family val="2"/>
      <scheme val="minor"/>
    </font>
    <font>
      <b/>
      <sz val="12"/>
      <color theme="0"/>
      <name val="Tahoma"/>
      <family val="2"/>
    </font>
    <font>
      <sz val="12"/>
      <color theme="0"/>
      <name val="Tahoma"/>
      <family val="2"/>
    </font>
    <font>
      <sz val="11"/>
      <color theme="0"/>
      <name val="Tahoma"/>
      <family val="2"/>
    </font>
    <font>
      <sz val="11"/>
      <color theme="1"/>
      <name val="Tahoma"/>
      <family val="2"/>
    </font>
    <font>
      <b/>
      <sz val="12"/>
      <color theme="1"/>
      <name val="Tahoma"/>
      <family val="2"/>
    </font>
    <font>
      <sz val="11"/>
      <name val="Tahoma"/>
      <family val="2"/>
    </font>
    <font>
      <sz val="11"/>
      <color rgb="FFFF0000"/>
      <name val="Calibri"/>
      <family val="2"/>
      <scheme val="minor"/>
    </font>
    <font>
      <b/>
      <sz val="16"/>
      <color theme="1"/>
      <name val="Times New Roman"/>
      <family val="1"/>
    </font>
    <font>
      <b/>
      <sz val="12"/>
      <color theme="1"/>
      <name val="Times New Roman"/>
      <family val="1"/>
    </font>
    <font>
      <sz val="12"/>
      <color theme="1"/>
      <name val="Times New Roman"/>
      <family val="1"/>
    </font>
    <font>
      <b/>
      <i/>
      <sz val="12"/>
      <color theme="1"/>
      <name val="Times New Roman"/>
      <family val="1"/>
    </font>
    <font>
      <i/>
      <sz val="12"/>
      <color theme="1"/>
      <name val="Times New Roman"/>
      <family val="1"/>
    </font>
    <font>
      <b/>
      <i/>
      <sz val="14"/>
      <color theme="1"/>
      <name val="Times New Roman"/>
      <family val="1"/>
    </font>
    <font>
      <sz val="12"/>
      <color theme="1"/>
      <name val="Symbol"/>
      <family val="1"/>
      <charset val="2"/>
    </font>
    <font>
      <sz val="7"/>
      <color theme="1"/>
      <name val="Times New Roman"/>
      <family val="1"/>
    </font>
    <font>
      <sz val="11"/>
      <color theme="1"/>
      <name val="Symbol"/>
      <family val="1"/>
      <charset val="2"/>
    </font>
    <font>
      <b/>
      <sz val="12"/>
      <name val="Times New Roman"/>
      <family val="1"/>
    </font>
    <font>
      <sz val="12"/>
      <name val="Times New Roman"/>
      <family val="1"/>
    </font>
    <font>
      <sz val="11"/>
      <name val="Calibri"/>
      <family val="2"/>
    </font>
    <font>
      <b/>
      <sz val="14"/>
      <color theme="0"/>
      <name val="Gill Sans MT"/>
      <family val="2"/>
    </font>
    <font>
      <sz val="14"/>
      <color theme="0"/>
      <name val="Gill Sans MT"/>
      <family val="2"/>
    </font>
    <font>
      <b/>
      <sz val="11"/>
      <name val="Calibri"/>
      <family val="2"/>
    </font>
    <font>
      <b/>
      <sz val="12"/>
      <color theme="0"/>
      <name val="Gill Sans MT"/>
      <family val="2"/>
    </font>
    <font>
      <b/>
      <sz val="11"/>
      <name val="Tahoma"/>
      <family val="2"/>
    </font>
    <font>
      <sz val="10"/>
      <name val="Tahoma"/>
      <family val="2"/>
    </font>
    <font>
      <sz val="4"/>
      <name val="Tw Cen MT"/>
      <family val="2"/>
    </font>
    <font>
      <sz val="11"/>
      <color rgb="FFFF0000"/>
      <name val="Calibri"/>
      <family val="2"/>
    </font>
    <font>
      <sz val="4"/>
      <color rgb="FF8DB3E2"/>
      <name val="Tw Cen MT"/>
      <family val="2"/>
    </font>
    <font>
      <sz val="4"/>
      <color theme="1"/>
      <name val="Tw Cen MT"/>
      <family val="2"/>
    </font>
  </fonts>
  <fills count="19">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rgb="FFFFFF99"/>
        <bgColor indexed="64"/>
      </patternFill>
    </fill>
    <fill>
      <patternFill patternType="solid">
        <fgColor rgb="FF004C83"/>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1"/>
        <bgColor indexed="64"/>
      </patternFill>
    </fill>
    <fill>
      <patternFill patternType="solid">
        <fgColor theme="1" tint="0.499984740745262"/>
        <bgColor indexed="64"/>
      </patternFill>
    </fill>
    <fill>
      <patternFill patternType="solid">
        <fgColor rgb="FF8DB3E2"/>
        <bgColor indexed="64"/>
      </patternFill>
    </fill>
    <fill>
      <patternFill patternType="solid">
        <fgColor rgb="FF365F91"/>
        <bgColor indexed="64"/>
      </patternFill>
    </fill>
    <fill>
      <patternFill patternType="solid">
        <fgColor theme="0"/>
        <bgColor indexed="64"/>
      </patternFill>
    </fill>
    <fill>
      <patternFill patternType="solid">
        <fgColor rgb="FF82C836"/>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auto="1"/>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221">
    <xf numFmtId="0" fontId="0" fillId="0" borderId="0" xfId="0"/>
    <xf numFmtId="0" fontId="0" fillId="0" borderId="1" xfId="0" applyBorder="1" applyAlignment="1">
      <alignment vertical="center"/>
    </xf>
    <xf numFmtId="0" fontId="0" fillId="0" borderId="0" xfId="0" applyAlignment="1">
      <alignment vertical="center"/>
    </xf>
    <xf numFmtId="0" fontId="0" fillId="0" borderId="1" xfId="0" applyBorder="1" applyAlignment="1">
      <alignment horizontal="center" vertical="center"/>
    </xf>
    <xf numFmtId="164" fontId="0" fillId="0" borderId="0" xfId="0" applyNumberFormat="1"/>
    <xf numFmtId="0" fontId="0" fillId="3" borderId="1" xfId="0" applyFill="1" applyBorder="1" applyAlignment="1">
      <alignment horizontal="center" vertical="center" wrapText="1"/>
    </xf>
    <xf numFmtId="0" fontId="0" fillId="0" borderId="0" xfId="0" applyAlignment="1">
      <alignment horizontal="center"/>
    </xf>
    <xf numFmtId="0" fontId="1" fillId="0" borderId="1" xfId="0" applyFont="1" applyBorder="1" applyAlignment="1">
      <alignment horizontal="center" vertical="center"/>
    </xf>
    <xf numFmtId="164" fontId="0" fillId="0" borderId="1" xfId="0" applyNumberFormat="1" applyBorder="1" applyAlignment="1">
      <alignment horizontal="center" vertical="center"/>
    </xf>
    <xf numFmtId="164" fontId="0" fillId="5" borderId="1" xfId="0" applyNumberFormat="1" applyFill="1" applyBorder="1"/>
    <xf numFmtId="0" fontId="0" fillId="0" borderId="1" xfId="0" applyFill="1" applyBorder="1" applyAlignment="1">
      <alignment vertical="center"/>
    </xf>
    <xf numFmtId="0" fontId="0" fillId="0" borderId="1" xfId="0" applyFill="1" applyBorder="1" applyAlignment="1">
      <alignment horizontal="center" vertical="center"/>
    </xf>
    <xf numFmtId="0" fontId="0" fillId="3" borderId="1" xfId="0" applyFill="1" applyBorder="1" applyAlignment="1">
      <alignment horizontal="left" vertical="center"/>
    </xf>
    <xf numFmtId="0" fontId="0" fillId="0" borderId="1" xfId="0" applyBorder="1" applyAlignment="1">
      <alignment horizontal="left" vertical="center" wrapText="1"/>
    </xf>
    <xf numFmtId="0" fontId="0" fillId="0" borderId="0" xfId="0" applyAlignment="1">
      <alignment horizontal="left"/>
    </xf>
    <xf numFmtId="0" fontId="0" fillId="3" borderId="1" xfId="0" applyFill="1" applyBorder="1" applyAlignment="1">
      <alignment horizontal="left" vertical="center" wrapText="1"/>
    </xf>
    <xf numFmtId="0" fontId="0" fillId="0" borderId="0" xfId="0" applyAlignment="1">
      <alignment horizontal="left" wrapText="1"/>
    </xf>
    <xf numFmtId="0" fontId="0" fillId="0" borderId="1" xfId="0" applyFill="1" applyBorder="1" applyAlignment="1">
      <alignment horizontal="left" vertical="center" wrapText="1"/>
    </xf>
    <xf numFmtId="0" fontId="0" fillId="0" borderId="0" xfId="0" applyFill="1" applyBorder="1"/>
    <xf numFmtId="0" fontId="11" fillId="8" borderId="10" xfId="0" applyFont="1" applyFill="1" applyBorder="1" applyAlignment="1">
      <alignment horizontal="center" wrapText="1"/>
    </xf>
    <xf numFmtId="0" fontId="10" fillId="7" borderId="10" xfId="0" applyFont="1" applyFill="1" applyBorder="1" applyAlignment="1">
      <alignment horizontal="center" wrapText="1"/>
    </xf>
    <xf numFmtId="1" fontId="11" fillId="0" borderId="13" xfId="0" applyNumberFormat="1" applyFont="1" applyBorder="1" applyAlignment="1">
      <alignment horizontal="center"/>
    </xf>
    <xf numFmtId="0" fontId="13" fillId="2" borderId="14" xfId="0" applyFont="1" applyFill="1" applyBorder="1" applyAlignment="1">
      <alignment horizontal="center"/>
    </xf>
    <xf numFmtId="0" fontId="11" fillId="0" borderId="13" xfId="0" applyFont="1" applyBorder="1" applyAlignment="1">
      <alignment horizontal="center"/>
    </xf>
    <xf numFmtId="1" fontId="11" fillId="0" borderId="21" xfId="0" applyNumberFormat="1" applyFont="1" applyBorder="1" applyAlignment="1">
      <alignment horizontal="center"/>
    </xf>
    <xf numFmtId="0" fontId="13" fillId="2" borderId="22" xfId="0" applyFont="1" applyFill="1" applyBorder="1" applyAlignment="1">
      <alignment horizontal="center"/>
    </xf>
    <xf numFmtId="0" fontId="11" fillId="0" borderId="21" xfId="0" applyFont="1" applyBorder="1" applyAlignment="1">
      <alignment horizontal="center"/>
    </xf>
    <xf numFmtId="1" fontId="11" fillId="0" borderId="19" xfId="0" applyNumberFormat="1" applyFont="1" applyBorder="1" applyAlignment="1">
      <alignment horizontal="center"/>
    </xf>
    <xf numFmtId="0" fontId="13" fillId="2" borderId="29" xfId="0" applyFont="1" applyFill="1" applyBorder="1" applyAlignment="1">
      <alignment horizontal="center"/>
    </xf>
    <xf numFmtId="0" fontId="11" fillId="0" borderId="19" xfId="0" applyFont="1" applyBorder="1" applyAlignment="1">
      <alignment horizontal="center"/>
    </xf>
    <xf numFmtId="0" fontId="0" fillId="0" borderId="0" xfId="0" applyFill="1" applyBorder="1" applyAlignment="1">
      <alignment horizontal="center" vertical="center" wrapText="1"/>
    </xf>
    <xf numFmtId="0" fontId="0" fillId="0" borderId="0" xfId="0" applyFill="1" applyBorder="1" applyAlignment="1">
      <alignment horizontal="center"/>
    </xf>
    <xf numFmtId="0" fontId="1" fillId="0" borderId="0" xfId="0" applyFont="1" applyFill="1" applyBorder="1" applyAlignment="1">
      <alignment horizontal="center"/>
    </xf>
    <xf numFmtId="1" fontId="13" fillId="0" borderId="19" xfId="0" applyNumberFormat="1" applyFont="1" applyBorder="1" applyAlignment="1">
      <alignment horizontal="center"/>
    </xf>
    <xf numFmtId="0" fontId="11" fillId="0" borderId="33" xfId="0" applyFont="1" applyBorder="1" applyAlignment="1"/>
    <xf numFmtId="0" fontId="11" fillId="0" borderId="18" xfId="0" applyFont="1" applyBorder="1" applyAlignment="1"/>
    <xf numFmtId="1" fontId="11" fillId="0" borderId="27" xfId="0" applyNumberFormat="1" applyFont="1" applyBorder="1" applyAlignment="1">
      <alignment horizontal="center"/>
    </xf>
    <xf numFmtId="0" fontId="13" fillId="2" borderId="34" xfId="0" applyFont="1" applyFill="1" applyBorder="1" applyAlignment="1">
      <alignment horizontal="center"/>
    </xf>
    <xf numFmtId="0" fontId="11" fillId="0" borderId="27" xfId="0" applyFont="1" applyBorder="1" applyAlignment="1">
      <alignment horizontal="center"/>
    </xf>
    <xf numFmtId="0" fontId="0" fillId="0" borderId="0" xfId="0" applyFill="1"/>
    <xf numFmtId="0" fontId="4" fillId="9" borderId="0" xfId="0" applyFont="1" applyFill="1" applyAlignment="1">
      <alignment horizontal="left" vertical="center" indent="5"/>
    </xf>
    <xf numFmtId="0" fontId="0" fillId="9" borderId="0" xfId="0" applyFill="1"/>
    <xf numFmtId="0" fontId="4" fillId="10" borderId="0" xfId="0" applyFont="1" applyFill="1" applyAlignment="1">
      <alignment horizontal="left" vertical="center" indent="5"/>
    </xf>
    <xf numFmtId="0" fontId="0" fillId="10" borderId="0" xfId="0" applyFill="1"/>
    <xf numFmtId="0" fontId="4" fillId="11" borderId="0" xfId="0" applyFont="1" applyFill="1" applyAlignment="1">
      <alignment horizontal="left" vertical="center" indent="5"/>
    </xf>
    <xf numFmtId="0" fontId="0" fillId="11" borderId="0" xfId="0" applyFill="1"/>
    <xf numFmtId="0" fontId="2" fillId="0" borderId="0" xfId="0" applyFont="1" applyFill="1"/>
    <xf numFmtId="0" fontId="2" fillId="0" borderId="0" xfId="0" applyFont="1"/>
    <xf numFmtId="0" fontId="0" fillId="0" borderId="1" xfId="0" applyBorder="1" applyAlignment="1">
      <alignment horizontal="lef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20" fillId="0" borderId="0" xfId="0" applyFont="1" applyAlignment="1">
      <alignment vertical="center"/>
    </xf>
    <xf numFmtId="0" fontId="17" fillId="0" borderId="0" xfId="0" applyFont="1" applyAlignment="1">
      <alignment horizontal="left" vertical="center" indent="5"/>
    </xf>
    <xf numFmtId="0" fontId="17" fillId="0" borderId="0" xfId="0" applyFont="1" applyAlignment="1">
      <alignment horizontal="left" vertical="center" indent="8"/>
    </xf>
    <xf numFmtId="0" fontId="21" fillId="0" borderId="0" xfId="0" applyFont="1" applyAlignment="1">
      <alignment horizontal="left" vertical="center" indent="8"/>
    </xf>
    <xf numFmtId="0" fontId="23" fillId="0" borderId="0" xfId="0" applyFont="1" applyAlignment="1">
      <alignment horizontal="left" vertical="center" indent="8"/>
    </xf>
    <xf numFmtId="0" fontId="14" fillId="0" borderId="0" xfId="0" applyFont="1" applyFill="1"/>
    <xf numFmtId="0" fontId="24" fillId="0" borderId="0" xfId="0" applyFont="1" applyFill="1" applyAlignment="1">
      <alignment horizontal="left" vertical="center"/>
    </xf>
    <xf numFmtId="0" fontId="25" fillId="0" borderId="0" xfId="0" applyFont="1" applyFill="1" applyAlignment="1">
      <alignment horizontal="left" vertical="center" indent="5"/>
    </xf>
    <xf numFmtId="0" fontId="25" fillId="0" borderId="0" xfId="0" applyFont="1" applyFill="1" applyAlignment="1">
      <alignment vertical="center"/>
    </xf>
    <xf numFmtId="0" fontId="24" fillId="0" borderId="0" xfId="0" applyFont="1" applyFill="1" applyAlignment="1">
      <alignment vertical="center"/>
    </xf>
    <xf numFmtId="0" fontId="26" fillId="0" borderId="0" xfId="0" applyFont="1"/>
    <xf numFmtId="0" fontId="26" fillId="0" borderId="0" xfId="0" applyFont="1" applyFill="1" applyBorder="1"/>
    <xf numFmtId="0" fontId="26" fillId="0" borderId="0" xfId="0" applyFont="1" applyBorder="1"/>
    <xf numFmtId="0" fontId="27" fillId="14" borderId="12" xfId="0" applyFont="1" applyFill="1" applyBorder="1" applyAlignment="1">
      <alignment horizontal="center" vertical="top"/>
    </xf>
    <xf numFmtId="0" fontId="27" fillId="14" borderId="38" xfId="0" applyFont="1" applyFill="1" applyBorder="1" applyAlignment="1">
      <alignment horizontal="left" vertical="top"/>
    </xf>
    <xf numFmtId="0" fontId="32" fillId="0" borderId="41" xfId="0" applyFont="1" applyBorder="1" applyAlignment="1">
      <alignment horizontal="left" vertical="center" wrapText="1" readingOrder="1"/>
    </xf>
    <xf numFmtId="0" fontId="33" fillId="0" borderId="15" xfId="0" applyFont="1" applyFill="1" applyBorder="1" applyAlignment="1">
      <alignment horizontal="justify" vertical="top" wrapText="1"/>
    </xf>
    <xf numFmtId="0" fontId="33" fillId="0" borderId="17" xfId="0" applyFont="1" applyFill="1" applyBorder="1" applyAlignment="1">
      <alignment horizontal="justify" vertical="top" wrapText="1"/>
    </xf>
    <xf numFmtId="0" fontId="33" fillId="0" borderId="14" xfId="0" applyFont="1" applyFill="1" applyBorder="1" applyAlignment="1">
      <alignment horizontal="justify" vertical="top" wrapText="1"/>
    </xf>
    <xf numFmtId="0" fontId="33" fillId="15" borderId="17" xfId="0" applyFont="1" applyFill="1" applyBorder="1" applyAlignment="1">
      <alignment horizontal="justify" vertical="top" wrapText="1"/>
    </xf>
    <xf numFmtId="0" fontId="33" fillId="16" borderId="14" xfId="0" applyFont="1" applyFill="1" applyBorder="1" applyAlignment="1">
      <alignment horizontal="justify" vertical="top" wrapText="1"/>
    </xf>
    <xf numFmtId="0" fontId="33" fillId="16" borderId="17" xfId="0" applyFont="1" applyFill="1" applyBorder="1" applyAlignment="1">
      <alignment horizontal="justify" vertical="top" wrapText="1"/>
    </xf>
    <xf numFmtId="0" fontId="33" fillId="0" borderId="16" xfId="0" applyFont="1" applyFill="1" applyBorder="1" applyAlignment="1">
      <alignment horizontal="justify" vertical="top" wrapText="1"/>
    </xf>
    <xf numFmtId="0" fontId="33" fillId="0" borderId="0" xfId="0" applyFont="1" applyFill="1" applyBorder="1" applyAlignment="1">
      <alignment horizontal="justify" vertical="top" wrapText="1"/>
    </xf>
    <xf numFmtId="0" fontId="32" fillId="0" borderId="43" xfId="0" applyFont="1" applyBorder="1" applyAlignment="1">
      <alignment horizontal="left" vertical="center" wrapText="1" readingOrder="1"/>
    </xf>
    <xf numFmtId="0" fontId="33" fillId="0" borderId="30" xfId="0" applyFont="1" applyFill="1" applyBorder="1" applyAlignment="1">
      <alignment horizontal="justify" vertical="top" wrapText="1"/>
    </xf>
    <xf numFmtId="0" fontId="33" fillId="0" borderId="32" xfId="0" applyFont="1" applyFill="1" applyBorder="1" applyAlignment="1">
      <alignment horizontal="justify" vertical="top" wrapText="1"/>
    </xf>
    <xf numFmtId="0" fontId="33" fillId="0" borderId="29" xfId="0" applyFont="1" applyFill="1" applyBorder="1" applyAlignment="1">
      <alignment horizontal="justify" vertical="top" wrapText="1"/>
    </xf>
    <xf numFmtId="0" fontId="33" fillId="15" borderId="32" xfId="0" applyFont="1" applyFill="1" applyBorder="1" applyAlignment="1">
      <alignment horizontal="justify" vertical="top" wrapText="1"/>
    </xf>
    <xf numFmtId="0" fontId="33" fillId="15" borderId="29" xfId="0" applyFont="1" applyFill="1" applyBorder="1" applyAlignment="1">
      <alignment horizontal="justify" vertical="top" wrapText="1"/>
    </xf>
    <xf numFmtId="0" fontId="33" fillId="16" borderId="32" xfId="0" applyFont="1" applyFill="1" applyBorder="1" applyAlignment="1">
      <alignment horizontal="justify" vertical="top" wrapText="1"/>
    </xf>
    <xf numFmtId="0" fontId="33" fillId="16" borderId="29" xfId="0" applyFont="1" applyFill="1" applyBorder="1" applyAlignment="1">
      <alignment horizontal="justify" vertical="top" wrapText="1"/>
    </xf>
    <xf numFmtId="0" fontId="33" fillId="0" borderId="31" xfId="0" applyFont="1" applyFill="1" applyBorder="1" applyAlignment="1">
      <alignment horizontal="justify" vertical="top" wrapText="1"/>
    </xf>
    <xf numFmtId="0" fontId="32" fillId="0" borderId="43" xfId="0" applyFont="1" applyFill="1" applyBorder="1" applyAlignment="1">
      <alignment horizontal="left" vertical="center" wrapText="1" readingOrder="1"/>
    </xf>
    <xf numFmtId="0" fontId="33" fillId="16" borderId="30" xfId="0" applyFont="1" applyFill="1" applyBorder="1" applyAlignment="1">
      <alignment horizontal="justify" vertical="top" wrapText="1"/>
    </xf>
    <xf numFmtId="0" fontId="33" fillId="16" borderId="31" xfId="0" applyFont="1" applyFill="1" applyBorder="1" applyAlignment="1">
      <alignment horizontal="justify" vertical="top" wrapText="1"/>
    </xf>
    <xf numFmtId="0" fontId="32" fillId="0" borderId="45" xfId="0" applyFont="1" applyBorder="1" applyAlignment="1">
      <alignment horizontal="left" vertical="center" wrapText="1" readingOrder="1"/>
    </xf>
    <xf numFmtId="0" fontId="33" fillId="0" borderId="23" xfId="0" applyFont="1" applyFill="1" applyBorder="1" applyAlignment="1">
      <alignment horizontal="justify" vertical="top" wrapText="1"/>
    </xf>
    <xf numFmtId="0" fontId="33" fillId="0" borderId="25" xfId="0" applyFont="1" applyFill="1" applyBorder="1" applyAlignment="1">
      <alignment horizontal="justify" vertical="top" wrapText="1"/>
    </xf>
    <xf numFmtId="0" fontId="33" fillId="15" borderId="0" xfId="0" applyFont="1" applyFill="1" applyBorder="1" applyAlignment="1">
      <alignment horizontal="justify" vertical="top" wrapText="1"/>
    </xf>
    <xf numFmtId="0" fontId="33" fillId="15" borderId="34" xfId="0" applyFont="1" applyFill="1" applyBorder="1" applyAlignment="1">
      <alignment horizontal="justify" vertical="top" wrapText="1"/>
    </xf>
    <xf numFmtId="0" fontId="33" fillId="16" borderId="22" xfId="0" applyFont="1" applyFill="1" applyBorder="1" applyAlignment="1">
      <alignment horizontal="justify" vertical="top" wrapText="1"/>
    </xf>
    <xf numFmtId="0" fontId="33" fillId="16" borderId="25" xfId="0" applyFont="1" applyFill="1" applyBorder="1" applyAlignment="1">
      <alignment horizontal="justify" vertical="top" wrapText="1"/>
    </xf>
    <xf numFmtId="0" fontId="33" fillId="15" borderId="25" xfId="0" applyFont="1" applyFill="1" applyBorder="1" applyAlignment="1">
      <alignment horizontal="justify" vertical="top" wrapText="1"/>
    </xf>
    <xf numFmtId="0" fontId="33" fillId="17" borderId="37" xfId="0" applyFont="1" applyFill="1" applyBorder="1" applyAlignment="1">
      <alignment horizontal="justify" vertical="top" wrapText="1"/>
    </xf>
    <xf numFmtId="0" fontId="33" fillId="17" borderId="0" xfId="0" applyFont="1" applyFill="1" applyBorder="1" applyAlignment="1">
      <alignment horizontal="justify" vertical="top" wrapText="1"/>
    </xf>
    <xf numFmtId="0" fontId="33" fillId="0" borderId="22" xfId="0" applyFont="1" applyFill="1" applyBorder="1" applyAlignment="1">
      <alignment horizontal="justify" vertical="top" wrapText="1"/>
    </xf>
    <xf numFmtId="0" fontId="33" fillId="15" borderId="22" xfId="0" applyFont="1" applyFill="1" applyBorder="1" applyAlignment="1">
      <alignment horizontal="justify" vertical="top" wrapText="1"/>
    </xf>
    <xf numFmtId="0" fontId="33" fillId="17" borderId="24" xfId="0" applyFont="1" applyFill="1" applyBorder="1" applyAlignment="1">
      <alignment horizontal="justify" vertical="top" wrapText="1"/>
    </xf>
    <xf numFmtId="0" fontId="33" fillId="0" borderId="46" xfId="0" applyFont="1" applyFill="1" applyBorder="1" applyAlignment="1">
      <alignment horizontal="justify" vertical="top" wrapText="1"/>
    </xf>
    <xf numFmtId="0" fontId="33" fillId="0" borderId="47" xfId="0" applyFont="1" applyFill="1" applyBorder="1" applyAlignment="1">
      <alignment horizontal="justify" vertical="top" wrapText="1"/>
    </xf>
    <xf numFmtId="0" fontId="33" fillId="15" borderId="48" xfId="0" applyFont="1" applyFill="1" applyBorder="1" applyAlignment="1">
      <alignment horizontal="justify" vertical="top" wrapText="1"/>
    </xf>
    <xf numFmtId="0" fontId="33" fillId="16" borderId="47" xfId="0" applyFont="1" applyFill="1" applyBorder="1" applyAlignment="1">
      <alignment horizontal="justify" vertical="top" wrapText="1"/>
    </xf>
    <xf numFmtId="0" fontId="33" fillId="16" borderId="48" xfId="0" applyFont="1" applyFill="1" applyBorder="1" applyAlignment="1">
      <alignment horizontal="justify" vertical="top" wrapText="1"/>
    </xf>
    <xf numFmtId="0" fontId="33" fillId="15" borderId="47" xfId="0" applyFont="1" applyFill="1" applyBorder="1" applyAlignment="1">
      <alignment horizontal="justify" vertical="top" wrapText="1"/>
    </xf>
    <xf numFmtId="0" fontId="33" fillId="17" borderId="48" xfId="0" applyFont="1" applyFill="1" applyBorder="1" applyAlignment="1">
      <alignment horizontal="justify" vertical="top" wrapText="1"/>
    </xf>
    <xf numFmtId="0" fontId="33" fillId="17" borderId="47" xfId="0" applyFont="1" applyFill="1" applyBorder="1" applyAlignment="1">
      <alignment horizontal="justify" vertical="top" wrapText="1"/>
    </xf>
    <xf numFmtId="0" fontId="33" fillId="0" borderId="48" xfId="0" applyFont="1" applyFill="1" applyBorder="1" applyAlignment="1">
      <alignment horizontal="justify" vertical="top" wrapText="1"/>
    </xf>
    <xf numFmtId="0" fontId="33" fillId="0" borderId="3" xfId="0" applyFont="1" applyFill="1" applyBorder="1" applyAlignment="1">
      <alignment horizontal="justify" vertical="top" wrapText="1"/>
    </xf>
    <xf numFmtId="0" fontId="33" fillId="0" borderId="4" xfId="0" applyFont="1" applyFill="1" applyBorder="1" applyAlignment="1">
      <alignment horizontal="justify" vertical="top" wrapText="1"/>
    </xf>
    <xf numFmtId="0" fontId="26" fillId="0" borderId="0" xfId="0" applyFont="1" applyAlignment="1">
      <alignment horizontal="left"/>
    </xf>
    <xf numFmtId="0" fontId="33" fillId="0" borderId="35" xfId="0" applyFont="1" applyFill="1" applyBorder="1" applyAlignment="1">
      <alignment horizontal="justify" vertical="top" wrapText="1"/>
    </xf>
    <xf numFmtId="0" fontId="33" fillId="16" borderId="34" xfId="0" applyFont="1" applyFill="1" applyBorder="1" applyAlignment="1">
      <alignment horizontal="justify" vertical="top" wrapText="1"/>
    </xf>
    <xf numFmtId="0" fontId="33" fillId="16" borderId="37" xfId="0" applyFont="1" applyFill="1" applyBorder="1" applyAlignment="1">
      <alignment horizontal="justify" vertical="top" wrapText="1"/>
    </xf>
    <xf numFmtId="0" fontId="33" fillId="15" borderId="37" xfId="0" applyFont="1" applyFill="1" applyBorder="1" applyAlignment="1">
      <alignment horizontal="justify" vertical="top" wrapText="1"/>
    </xf>
    <xf numFmtId="0" fontId="33" fillId="0" borderId="37" xfId="0" applyFont="1" applyFill="1" applyBorder="1" applyAlignment="1">
      <alignment horizontal="justify" vertical="top" wrapText="1"/>
    </xf>
    <xf numFmtId="0" fontId="33" fillId="0" borderId="34" xfId="0" applyFont="1" applyFill="1" applyBorder="1" applyAlignment="1">
      <alignment horizontal="justify" vertical="top" wrapText="1"/>
    </xf>
    <xf numFmtId="0" fontId="33" fillId="0" borderId="36" xfId="0" applyFont="1" applyFill="1" applyBorder="1" applyAlignment="1">
      <alignment horizontal="justify" vertical="top" wrapText="1"/>
    </xf>
    <xf numFmtId="0" fontId="33" fillId="15" borderId="4" xfId="0" applyFont="1" applyFill="1" applyBorder="1" applyAlignment="1">
      <alignment horizontal="justify" vertical="top" wrapText="1"/>
    </xf>
    <xf numFmtId="0" fontId="33" fillId="15" borderId="35" xfId="0" applyFont="1" applyFill="1" applyBorder="1" applyAlignment="1">
      <alignment horizontal="justify" vertical="top" wrapText="1"/>
    </xf>
    <xf numFmtId="0" fontId="33" fillId="15" borderId="36" xfId="0" applyFont="1" applyFill="1" applyBorder="1" applyAlignment="1">
      <alignment horizontal="justify" vertical="top" wrapText="1"/>
    </xf>
    <xf numFmtId="0" fontId="26" fillId="0" borderId="0" xfId="0" applyFont="1" applyAlignment="1">
      <alignment horizontal="center"/>
    </xf>
    <xf numFmtId="0" fontId="33" fillId="16" borderId="1" xfId="0" applyFont="1" applyFill="1" applyBorder="1" applyAlignment="1">
      <alignment horizontal="justify" vertical="top" wrapText="1"/>
    </xf>
    <xf numFmtId="0" fontId="33" fillId="15" borderId="1" xfId="0" applyFont="1" applyFill="1" applyBorder="1" applyAlignment="1">
      <alignment horizontal="justify" vertical="top" wrapText="1"/>
    </xf>
    <xf numFmtId="0" fontId="26" fillId="0" borderId="1" xfId="0" applyFont="1" applyBorder="1"/>
    <xf numFmtId="0" fontId="26" fillId="0" borderId="1" xfId="0" applyFont="1" applyBorder="1" applyAlignment="1">
      <alignment horizontal="center"/>
    </xf>
    <xf numFmtId="0" fontId="26" fillId="0" borderId="0" xfId="0" applyFont="1" applyAlignment="1">
      <alignment horizontal="right"/>
    </xf>
    <xf numFmtId="0" fontId="26" fillId="0" borderId="0" xfId="0" applyFont="1" applyBorder="1" applyAlignment="1">
      <alignment horizontal="center"/>
    </xf>
    <xf numFmtId="0" fontId="27" fillId="14" borderId="27" xfId="0" applyFont="1" applyFill="1" applyBorder="1" applyAlignment="1">
      <alignment horizontal="center" vertical="top"/>
    </xf>
    <xf numFmtId="0" fontId="27" fillId="14" borderId="39" xfId="0" applyFont="1" applyFill="1" applyBorder="1" applyAlignment="1">
      <alignment horizontal="left" vertical="top"/>
    </xf>
    <xf numFmtId="0" fontId="29" fillId="0" borderId="0" xfId="0" applyFont="1" applyBorder="1" applyAlignment="1"/>
    <xf numFmtId="0" fontId="0" fillId="0" borderId="0" xfId="0" applyBorder="1" applyAlignment="1"/>
    <xf numFmtId="0" fontId="34" fillId="0" borderId="0" xfId="0" applyFont="1" applyFill="1" applyBorder="1"/>
    <xf numFmtId="0" fontId="26" fillId="0" borderId="0" xfId="0" applyFont="1" applyFill="1" applyBorder="1" applyAlignment="1">
      <alignment horizontal="center"/>
    </xf>
    <xf numFmtId="0" fontId="33" fillId="0" borderId="24" xfId="0" applyFont="1" applyFill="1" applyBorder="1" applyAlignment="1">
      <alignment horizontal="justify" vertical="top" wrapText="1"/>
    </xf>
    <xf numFmtId="0" fontId="35" fillId="15" borderId="48" xfId="0" applyFont="1" applyFill="1" applyBorder="1" applyAlignment="1">
      <alignment horizontal="justify" vertical="top" wrapText="1"/>
    </xf>
    <xf numFmtId="0" fontId="36" fillId="15" borderId="30" xfId="0" applyFont="1" applyFill="1" applyBorder="1" applyAlignment="1">
      <alignment horizontal="justify" vertical="top" wrapText="1"/>
    </xf>
    <xf numFmtId="0" fontId="36" fillId="15" borderId="32" xfId="0" applyFont="1" applyFill="1" applyBorder="1" applyAlignment="1">
      <alignment horizontal="justify" vertical="top" wrapText="1"/>
    </xf>
    <xf numFmtId="0" fontId="36" fillId="15" borderId="29" xfId="0" applyFont="1" applyFill="1" applyBorder="1" applyAlignment="1">
      <alignment horizontal="justify" vertical="top" wrapText="1"/>
    </xf>
    <xf numFmtId="0" fontId="36" fillId="15" borderId="31" xfId="0" applyFont="1" applyFill="1" applyBorder="1" applyAlignment="1">
      <alignment horizontal="justify" vertical="top" wrapText="1"/>
    </xf>
    <xf numFmtId="0" fontId="27" fillId="0" borderId="0" xfId="0" applyFont="1" applyFill="1" applyBorder="1" applyAlignment="1">
      <alignment horizontal="center" vertical="top"/>
    </xf>
    <xf numFmtId="0" fontId="27" fillId="0" borderId="0" xfId="0" applyFont="1" applyFill="1" applyBorder="1" applyAlignment="1">
      <alignment horizontal="left" vertical="top"/>
    </xf>
    <xf numFmtId="0" fontId="29" fillId="0" borderId="0" xfId="0" applyFont="1" applyFill="1" applyBorder="1" applyAlignment="1"/>
    <xf numFmtId="0" fontId="32" fillId="0" borderId="0" xfId="0" applyFont="1" applyFill="1" applyBorder="1" applyAlignment="1">
      <alignment horizontal="left" vertical="center" wrapText="1" readingOrder="1"/>
    </xf>
    <xf numFmtId="0" fontId="10" fillId="7" borderId="51" xfId="0" applyFont="1" applyFill="1" applyBorder="1" applyAlignment="1">
      <alignment horizontal="center" wrapText="1"/>
    </xf>
    <xf numFmtId="0" fontId="11" fillId="8" borderId="11" xfId="0" applyFont="1" applyFill="1" applyBorder="1" applyAlignment="1">
      <alignment horizontal="center" wrapText="1"/>
    </xf>
    <xf numFmtId="0" fontId="13" fillId="2" borderId="18" xfId="0" applyFont="1" applyFill="1" applyBorder="1" applyAlignment="1">
      <alignment horizontal="center"/>
    </xf>
    <xf numFmtId="0" fontId="13" fillId="2" borderId="26" xfId="0" applyFont="1" applyFill="1" applyBorder="1" applyAlignment="1">
      <alignment horizontal="center"/>
    </xf>
    <xf numFmtId="0" fontId="13" fillId="2" borderId="20" xfId="0" applyFont="1" applyFill="1" applyBorder="1" applyAlignment="1">
      <alignment horizontal="center"/>
    </xf>
    <xf numFmtId="0" fontId="13" fillId="2" borderId="28" xfId="0" applyFont="1" applyFill="1" applyBorder="1" applyAlignment="1">
      <alignment horizontal="center"/>
    </xf>
    <xf numFmtId="0" fontId="0" fillId="0" borderId="0" xfId="0" applyAlignment="1">
      <alignment horizontal="left" vertical="center" wrapText="1"/>
    </xf>
    <xf numFmtId="0" fontId="26" fillId="0" borderId="0" xfId="0" applyFont="1" applyFill="1"/>
    <xf numFmtId="0" fontId="34" fillId="0" borderId="0" xfId="0" applyFont="1" applyFill="1"/>
    <xf numFmtId="0" fontId="26" fillId="0" borderId="0" xfId="0" applyFont="1" applyFill="1" applyAlignment="1">
      <alignment horizontal="left"/>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164" fontId="0" fillId="2" borderId="1" xfId="0" applyNumberFormat="1" applyFill="1" applyBorder="1" applyAlignment="1">
      <alignment horizontal="center" vertical="center" wrapText="1"/>
    </xf>
    <xf numFmtId="0" fontId="0" fillId="2" borderId="1" xfId="0" applyFill="1" applyBorder="1" applyAlignment="1">
      <alignment horizontal="left" vertical="center" wrapText="1"/>
    </xf>
    <xf numFmtId="0" fontId="0" fillId="3" borderId="1" xfId="0" applyFill="1" applyBorder="1" applyAlignment="1">
      <alignment horizontal="center"/>
    </xf>
    <xf numFmtId="0" fontId="0" fillId="3" borderId="1" xfId="0" applyFill="1" applyBorder="1" applyAlignment="1">
      <alignment horizontal="center" vertical="center" wrapText="1"/>
    </xf>
    <xf numFmtId="0" fontId="0" fillId="4" borderId="1" xfId="0" applyFill="1" applyBorder="1" applyAlignment="1">
      <alignment horizontal="center"/>
    </xf>
    <xf numFmtId="0" fontId="0" fillId="4" borderId="1" xfId="0" applyFill="1" applyBorder="1" applyAlignment="1">
      <alignment horizontal="center" vertical="center" wrapText="1"/>
    </xf>
    <xf numFmtId="0" fontId="0" fillId="4" borderId="1" xfId="0" applyFill="1" applyBorder="1" applyAlignment="1">
      <alignment horizontal="left" vertical="center" wrapText="1"/>
    </xf>
    <xf numFmtId="164" fontId="0" fillId="5" borderId="1" xfId="0" applyNumberFormat="1" applyFill="1" applyBorder="1" applyAlignment="1">
      <alignment horizontal="center" vertical="center" wrapText="1"/>
    </xf>
    <xf numFmtId="0" fontId="0" fillId="12" borderId="1" xfId="0" applyFill="1" applyBorder="1" applyAlignment="1">
      <alignment horizontal="center" vertical="center"/>
    </xf>
    <xf numFmtId="0" fontId="0" fillId="12" borderId="1" xfId="0" applyFill="1" applyBorder="1" applyAlignment="1">
      <alignment horizontal="center" vertical="center" wrapText="1"/>
    </xf>
    <xf numFmtId="0" fontId="0" fillId="12" borderId="1" xfId="0" applyFill="1" applyBorder="1" applyAlignment="1">
      <alignment horizontal="left" vertical="center" wrapText="1"/>
    </xf>
    <xf numFmtId="0" fontId="0" fillId="6" borderId="1" xfId="0" applyFill="1" applyBorder="1" applyAlignment="1">
      <alignment horizontal="left" vertical="center" wrapText="1"/>
    </xf>
    <xf numFmtId="0" fontId="0" fillId="6" borderId="1" xfId="0" applyFill="1" applyBorder="1" applyAlignment="1">
      <alignment horizontal="center" vertical="center" wrapText="1"/>
    </xf>
    <xf numFmtId="0" fontId="0" fillId="6" borderId="1" xfId="0" applyFill="1" applyBorder="1" applyAlignment="1">
      <alignment horizontal="center"/>
    </xf>
    <xf numFmtId="0" fontId="31" fillId="0" borderId="0" xfId="0" applyFont="1" applyFill="1" applyBorder="1" applyAlignment="1">
      <alignment horizontal="center" vertical="center" wrapText="1"/>
    </xf>
    <xf numFmtId="0" fontId="30" fillId="0" borderId="0" xfId="0" applyFont="1" applyFill="1" applyBorder="1" applyAlignment="1">
      <alignment horizontal="center" vertical="center"/>
    </xf>
    <xf numFmtId="0" fontId="27" fillId="0" borderId="0" xfId="0" applyFont="1" applyFill="1" applyBorder="1" applyAlignment="1">
      <alignment horizontal="left"/>
    </xf>
    <xf numFmtId="0" fontId="28" fillId="0" borderId="0" xfId="0" applyFont="1" applyFill="1" applyBorder="1" applyAlignment="1">
      <alignment horizontal="left"/>
    </xf>
    <xf numFmtId="0" fontId="31" fillId="0" borderId="40" xfId="0" applyFont="1" applyFill="1" applyBorder="1" applyAlignment="1">
      <alignment horizontal="center" vertical="center" wrapText="1"/>
    </xf>
    <xf numFmtId="0" fontId="31" fillId="0" borderId="42" xfId="0" applyFont="1" applyFill="1" applyBorder="1" applyAlignment="1">
      <alignment horizontal="center" vertical="center" wrapText="1"/>
    </xf>
    <xf numFmtId="0" fontId="31" fillId="0" borderId="44" xfId="0" applyFont="1" applyFill="1" applyBorder="1" applyAlignment="1">
      <alignment horizontal="center" vertical="center" wrapText="1"/>
    </xf>
    <xf numFmtId="0" fontId="31" fillId="0" borderId="49" xfId="0" applyFont="1" applyFill="1" applyBorder="1" applyAlignment="1">
      <alignment horizontal="center" vertical="center" wrapText="1"/>
    </xf>
    <xf numFmtId="0" fontId="30" fillId="14" borderId="39" xfId="0" applyFont="1" applyFill="1" applyBorder="1" applyAlignment="1">
      <alignment horizontal="center" vertical="center"/>
    </xf>
    <xf numFmtId="0" fontId="30" fillId="14" borderId="28" xfId="0" applyFont="1" applyFill="1" applyBorder="1" applyAlignment="1">
      <alignment horizontal="center" vertical="center"/>
    </xf>
    <xf numFmtId="0" fontId="31" fillId="0" borderId="50" xfId="0" applyFont="1" applyFill="1" applyBorder="1" applyAlignment="1">
      <alignment horizontal="center" vertical="center" wrapText="1"/>
    </xf>
    <xf numFmtId="0" fontId="27" fillId="13" borderId="2" xfId="0" applyFont="1" applyFill="1" applyBorder="1" applyAlignment="1">
      <alignment horizontal="left"/>
    </xf>
    <xf numFmtId="0" fontId="28" fillId="13" borderId="3" xfId="0" applyFont="1" applyFill="1" applyBorder="1" applyAlignment="1">
      <alignment horizontal="left"/>
    </xf>
    <xf numFmtId="0" fontId="28" fillId="13" borderId="4" xfId="0" applyFont="1" applyFill="1" applyBorder="1" applyAlignment="1">
      <alignment horizontal="left"/>
    </xf>
    <xf numFmtId="0" fontId="27" fillId="18" borderId="12" xfId="0" applyFont="1" applyFill="1" applyBorder="1" applyAlignment="1">
      <alignment horizontal="left"/>
    </xf>
    <xf numFmtId="0" fontId="28" fillId="18" borderId="5" xfId="0" applyFont="1" applyFill="1" applyBorder="1" applyAlignment="1">
      <alignment horizontal="left"/>
    </xf>
    <xf numFmtId="0" fontId="28" fillId="18" borderId="6" xfId="0" applyFont="1" applyFill="1" applyBorder="1" applyAlignment="1">
      <alignment horizontal="left"/>
    </xf>
    <xf numFmtId="0" fontId="29" fillId="0" borderId="0" xfId="0" applyFont="1" applyFill="1" applyBorder="1" applyAlignment="1"/>
    <xf numFmtId="0" fontId="0" fillId="0" borderId="0" xfId="0" applyFill="1" applyBorder="1" applyAlignment="1"/>
    <xf numFmtId="0" fontId="30" fillId="14" borderId="37" xfId="0" applyFont="1" applyFill="1" applyBorder="1" applyAlignment="1">
      <alignment horizontal="center" vertical="center"/>
    </xf>
    <xf numFmtId="0" fontId="11" fillId="2" borderId="12" xfId="0" applyFont="1" applyFill="1" applyBorder="1" applyAlignment="1"/>
    <xf numFmtId="0" fontId="0" fillId="2" borderId="5" xfId="0" applyFill="1" applyBorder="1" applyAlignment="1"/>
    <xf numFmtId="0" fontId="0" fillId="2" borderId="6" xfId="0" applyFill="1" applyBorder="1" applyAlignment="1"/>
    <xf numFmtId="0" fontId="11" fillId="0" borderId="14" xfId="0" applyFont="1" applyBorder="1" applyAlignment="1"/>
    <xf numFmtId="0" fontId="11" fillId="0" borderId="15" xfId="0" applyFont="1" applyBorder="1" applyAlignment="1"/>
    <xf numFmtId="0" fontId="11" fillId="0" borderId="16" xfId="0" applyFont="1" applyBorder="1" applyAlignment="1"/>
    <xf numFmtId="0" fontId="11" fillId="0" borderId="29" xfId="0" applyFont="1" applyBorder="1" applyAlignment="1"/>
    <xf numFmtId="0" fontId="11" fillId="0" borderId="30" xfId="0" applyFont="1" applyBorder="1" applyAlignment="1"/>
    <xf numFmtId="0" fontId="11" fillId="0" borderId="31" xfId="0" applyFont="1" applyBorder="1" applyAlignment="1"/>
    <xf numFmtId="0" fontId="11" fillId="0" borderId="34" xfId="0" applyFont="1" applyBorder="1" applyAlignment="1"/>
    <xf numFmtId="0" fontId="11" fillId="0" borderId="35" xfId="0" applyFont="1" applyBorder="1" applyAlignment="1"/>
    <xf numFmtId="0" fontId="11" fillId="0" borderId="36" xfId="0" applyFont="1" applyBorder="1" applyAlignment="1"/>
    <xf numFmtId="0" fontId="11" fillId="0" borderId="22" xfId="0" applyFont="1" applyBorder="1" applyAlignment="1"/>
    <xf numFmtId="0" fontId="11" fillId="0" borderId="23" xfId="0" applyFont="1" applyBorder="1" applyAlignment="1"/>
    <xf numFmtId="0" fontId="11" fillId="0" borderId="24" xfId="0" applyFont="1" applyBorder="1" applyAlignment="1"/>
    <xf numFmtId="0" fontId="12" fillId="2" borderId="12" xfId="0" applyFont="1" applyFill="1" applyBorder="1" applyAlignment="1"/>
    <xf numFmtId="0" fontId="12" fillId="2" borderId="5" xfId="0" applyFont="1" applyFill="1" applyBorder="1" applyAlignment="1"/>
    <xf numFmtId="0" fontId="12" fillId="2" borderId="6" xfId="0" applyFont="1" applyFill="1" applyBorder="1" applyAlignment="1"/>
    <xf numFmtId="0" fontId="2" fillId="0" borderId="0" xfId="0" applyFont="1" applyFill="1" applyBorder="1" applyAlignment="1">
      <alignment horizontal="center"/>
    </xf>
    <xf numFmtId="0" fontId="2" fillId="0" borderId="0" xfId="0" applyFont="1" applyFill="1" applyBorder="1" applyAlignment="1">
      <alignment horizontal="center" vertical="center" wrapText="1"/>
    </xf>
    <xf numFmtId="0" fontId="6" fillId="7" borderId="2" xfId="0" applyFont="1" applyFill="1" applyBorder="1" applyAlignment="1">
      <alignment horizontal="center"/>
    </xf>
    <xf numFmtId="0" fontId="7" fillId="0" borderId="3" xfId="0" applyFont="1" applyBorder="1" applyAlignment="1"/>
    <xf numFmtId="0" fontId="7" fillId="0" borderId="4" xfId="0" applyFont="1" applyBorder="1" applyAlignment="1"/>
    <xf numFmtId="0" fontId="7" fillId="0" borderId="7" xfId="0" applyFont="1" applyBorder="1" applyAlignment="1"/>
    <xf numFmtId="0" fontId="7" fillId="0" borderId="8" xfId="0" applyFont="1" applyBorder="1" applyAlignment="1"/>
    <xf numFmtId="0" fontId="7" fillId="0" borderId="9" xfId="0" applyFont="1" applyBorder="1" applyAlignment="1"/>
    <xf numFmtId="0" fontId="8" fillId="7" borderId="12" xfId="0" applyFont="1" applyFill="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238125</xdr:colOff>
      <xdr:row>46</xdr:row>
      <xdr:rowOff>35718</xdr:rowOff>
    </xdr:from>
    <xdr:to>
      <xdr:col>6</xdr:col>
      <xdr:colOff>392905</xdr:colOff>
      <xdr:row>46</xdr:row>
      <xdr:rowOff>164305</xdr:rowOff>
    </xdr:to>
    <xdr:sp macro="" textlink="">
      <xdr:nvSpPr>
        <xdr:cNvPr id="2" name="Pie 1"/>
        <xdr:cNvSpPr/>
      </xdr:nvSpPr>
      <xdr:spPr>
        <a:xfrm>
          <a:off x="6417469" y="9548812"/>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6</xdr:col>
      <xdr:colOff>247651</xdr:colOff>
      <xdr:row>25</xdr:row>
      <xdr:rowOff>21431</xdr:rowOff>
    </xdr:from>
    <xdr:to>
      <xdr:col>6</xdr:col>
      <xdr:colOff>402431</xdr:colOff>
      <xdr:row>25</xdr:row>
      <xdr:rowOff>150018</xdr:rowOff>
    </xdr:to>
    <xdr:sp macro="" textlink="">
      <xdr:nvSpPr>
        <xdr:cNvPr id="3" name="Pie 2"/>
        <xdr:cNvSpPr/>
      </xdr:nvSpPr>
      <xdr:spPr>
        <a:xfrm>
          <a:off x="6426995" y="5391150"/>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6</xdr:col>
      <xdr:colOff>245269</xdr:colOff>
      <xdr:row>29</xdr:row>
      <xdr:rowOff>30956</xdr:rowOff>
    </xdr:from>
    <xdr:to>
      <xdr:col>6</xdr:col>
      <xdr:colOff>400049</xdr:colOff>
      <xdr:row>29</xdr:row>
      <xdr:rowOff>159543</xdr:rowOff>
    </xdr:to>
    <xdr:sp macro="" textlink="">
      <xdr:nvSpPr>
        <xdr:cNvPr id="4" name="Pie 3"/>
        <xdr:cNvSpPr/>
      </xdr:nvSpPr>
      <xdr:spPr>
        <a:xfrm>
          <a:off x="6424613" y="6198394"/>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12</xdr:col>
      <xdr:colOff>242889</xdr:colOff>
      <xdr:row>28</xdr:row>
      <xdr:rowOff>28573</xdr:rowOff>
    </xdr:from>
    <xdr:to>
      <xdr:col>12</xdr:col>
      <xdr:colOff>397669</xdr:colOff>
      <xdr:row>28</xdr:row>
      <xdr:rowOff>157160</xdr:rowOff>
    </xdr:to>
    <xdr:sp macro="" textlink="">
      <xdr:nvSpPr>
        <xdr:cNvPr id="5" name="Pie 4"/>
        <xdr:cNvSpPr/>
      </xdr:nvSpPr>
      <xdr:spPr>
        <a:xfrm>
          <a:off x="10744202" y="6005511"/>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12</xdr:col>
      <xdr:colOff>252413</xdr:colOff>
      <xdr:row>29</xdr:row>
      <xdr:rowOff>26193</xdr:rowOff>
    </xdr:from>
    <xdr:to>
      <xdr:col>12</xdr:col>
      <xdr:colOff>407193</xdr:colOff>
      <xdr:row>29</xdr:row>
      <xdr:rowOff>154780</xdr:rowOff>
    </xdr:to>
    <xdr:sp macro="" textlink="">
      <xdr:nvSpPr>
        <xdr:cNvPr id="6" name="Pie 5"/>
        <xdr:cNvSpPr/>
      </xdr:nvSpPr>
      <xdr:spPr>
        <a:xfrm>
          <a:off x="10753726" y="6193631"/>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10</xdr:col>
      <xdr:colOff>250032</xdr:colOff>
      <xdr:row>30</xdr:row>
      <xdr:rowOff>35718</xdr:rowOff>
    </xdr:from>
    <xdr:to>
      <xdr:col>10</xdr:col>
      <xdr:colOff>404812</xdr:colOff>
      <xdr:row>30</xdr:row>
      <xdr:rowOff>164305</xdr:rowOff>
    </xdr:to>
    <xdr:sp macro="" textlink="">
      <xdr:nvSpPr>
        <xdr:cNvPr id="7" name="Pie 6"/>
        <xdr:cNvSpPr/>
      </xdr:nvSpPr>
      <xdr:spPr>
        <a:xfrm>
          <a:off x="9310688" y="6393656"/>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8</xdr:col>
      <xdr:colOff>259558</xdr:colOff>
      <xdr:row>30</xdr:row>
      <xdr:rowOff>45243</xdr:rowOff>
    </xdr:from>
    <xdr:to>
      <xdr:col>8</xdr:col>
      <xdr:colOff>414338</xdr:colOff>
      <xdr:row>30</xdr:row>
      <xdr:rowOff>173830</xdr:rowOff>
    </xdr:to>
    <xdr:sp macro="" textlink="">
      <xdr:nvSpPr>
        <xdr:cNvPr id="8" name="Pie 7"/>
        <xdr:cNvSpPr/>
      </xdr:nvSpPr>
      <xdr:spPr>
        <a:xfrm>
          <a:off x="7879558" y="6403181"/>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6</xdr:col>
      <xdr:colOff>245270</xdr:colOff>
      <xdr:row>30</xdr:row>
      <xdr:rowOff>30956</xdr:rowOff>
    </xdr:from>
    <xdr:to>
      <xdr:col>6</xdr:col>
      <xdr:colOff>400050</xdr:colOff>
      <xdr:row>30</xdr:row>
      <xdr:rowOff>159543</xdr:rowOff>
    </xdr:to>
    <xdr:sp macro="" textlink="">
      <xdr:nvSpPr>
        <xdr:cNvPr id="9" name="Pie 8"/>
        <xdr:cNvSpPr/>
      </xdr:nvSpPr>
      <xdr:spPr>
        <a:xfrm>
          <a:off x="6424614" y="6388894"/>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6</xdr:col>
      <xdr:colOff>254793</xdr:colOff>
      <xdr:row>35</xdr:row>
      <xdr:rowOff>40482</xdr:rowOff>
    </xdr:from>
    <xdr:to>
      <xdr:col>6</xdr:col>
      <xdr:colOff>409573</xdr:colOff>
      <xdr:row>35</xdr:row>
      <xdr:rowOff>169069</xdr:rowOff>
    </xdr:to>
    <xdr:sp macro="" textlink="">
      <xdr:nvSpPr>
        <xdr:cNvPr id="10" name="Pie 9"/>
        <xdr:cNvSpPr/>
      </xdr:nvSpPr>
      <xdr:spPr>
        <a:xfrm>
          <a:off x="6434137" y="7386638"/>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8</xdr:col>
      <xdr:colOff>252413</xdr:colOff>
      <xdr:row>38</xdr:row>
      <xdr:rowOff>26193</xdr:rowOff>
    </xdr:from>
    <xdr:to>
      <xdr:col>8</xdr:col>
      <xdr:colOff>407193</xdr:colOff>
      <xdr:row>38</xdr:row>
      <xdr:rowOff>154780</xdr:rowOff>
    </xdr:to>
    <xdr:sp macro="" textlink="">
      <xdr:nvSpPr>
        <xdr:cNvPr id="11" name="Pie 10"/>
        <xdr:cNvSpPr/>
      </xdr:nvSpPr>
      <xdr:spPr>
        <a:xfrm>
          <a:off x="7872413" y="7979568"/>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8</xdr:col>
      <xdr:colOff>250033</xdr:colOff>
      <xdr:row>40</xdr:row>
      <xdr:rowOff>35719</xdr:rowOff>
    </xdr:from>
    <xdr:to>
      <xdr:col>8</xdr:col>
      <xdr:colOff>404813</xdr:colOff>
      <xdr:row>40</xdr:row>
      <xdr:rowOff>164306</xdr:rowOff>
    </xdr:to>
    <xdr:sp macro="" textlink="">
      <xdr:nvSpPr>
        <xdr:cNvPr id="12" name="Pie 11"/>
        <xdr:cNvSpPr/>
      </xdr:nvSpPr>
      <xdr:spPr>
        <a:xfrm>
          <a:off x="7870033" y="8370094"/>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8</xdr:col>
      <xdr:colOff>247650</xdr:colOff>
      <xdr:row>41</xdr:row>
      <xdr:rowOff>21431</xdr:rowOff>
    </xdr:from>
    <xdr:to>
      <xdr:col>8</xdr:col>
      <xdr:colOff>402430</xdr:colOff>
      <xdr:row>41</xdr:row>
      <xdr:rowOff>150018</xdr:rowOff>
    </xdr:to>
    <xdr:sp macro="" textlink="">
      <xdr:nvSpPr>
        <xdr:cNvPr id="13" name="Pie 12"/>
        <xdr:cNvSpPr/>
      </xdr:nvSpPr>
      <xdr:spPr>
        <a:xfrm>
          <a:off x="7867650" y="8546306"/>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8</xdr:col>
      <xdr:colOff>257176</xdr:colOff>
      <xdr:row>43</xdr:row>
      <xdr:rowOff>30957</xdr:rowOff>
    </xdr:from>
    <xdr:to>
      <xdr:col>8</xdr:col>
      <xdr:colOff>411956</xdr:colOff>
      <xdr:row>43</xdr:row>
      <xdr:rowOff>159544</xdr:rowOff>
    </xdr:to>
    <xdr:sp macro="" textlink="">
      <xdr:nvSpPr>
        <xdr:cNvPr id="14" name="Pie 13"/>
        <xdr:cNvSpPr/>
      </xdr:nvSpPr>
      <xdr:spPr>
        <a:xfrm>
          <a:off x="7877176" y="8936832"/>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10</xdr:col>
      <xdr:colOff>242888</xdr:colOff>
      <xdr:row>42</xdr:row>
      <xdr:rowOff>40481</xdr:rowOff>
    </xdr:from>
    <xdr:to>
      <xdr:col>10</xdr:col>
      <xdr:colOff>397668</xdr:colOff>
      <xdr:row>42</xdr:row>
      <xdr:rowOff>169068</xdr:rowOff>
    </xdr:to>
    <xdr:sp macro="" textlink="">
      <xdr:nvSpPr>
        <xdr:cNvPr id="15" name="Pie 14"/>
        <xdr:cNvSpPr/>
      </xdr:nvSpPr>
      <xdr:spPr>
        <a:xfrm>
          <a:off x="9303544" y="8755856"/>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6</xdr:col>
      <xdr:colOff>240507</xdr:colOff>
      <xdr:row>40</xdr:row>
      <xdr:rowOff>38100</xdr:rowOff>
    </xdr:from>
    <xdr:to>
      <xdr:col>6</xdr:col>
      <xdr:colOff>395287</xdr:colOff>
      <xdr:row>40</xdr:row>
      <xdr:rowOff>166687</xdr:rowOff>
    </xdr:to>
    <xdr:sp macro="" textlink="">
      <xdr:nvSpPr>
        <xdr:cNvPr id="16" name="Pie 15"/>
        <xdr:cNvSpPr/>
      </xdr:nvSpPr>
      <xdr:spPr>
        <a:xfrm>
          <a:off x="6419851" y="8372475"/>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6</xdr:col>
      <xdr:colOff>238126</xdr:colOff>
      <xdr:row>42</xdr:row>
      <xdr:rowOff>35719</xdr:rowOff>
    </xdr:from>
    <xdr:to>
      <xdr:col>6</xdr:col>
      <xdr:colOff>392906</xdr:colOff>
      <xdr:row>42</xdr:row>
      <xdr:rowOff>164306</xdr:rowOff>
    </xdr:to>
    <xdr:sp macro="" textlink="">
      <xdr:nvSpPr>
        <xdr:cNvPr id="17" name="Pie 16"/>
        <xdr:cNvSpPr/>
      </xdr:nvSpPr>
      <xdr:spPr>
        <a:xfrm>
          <a:off x="6417470" y="8751094"/>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12</xdr:col>
      <xdr:colOff>235745</xdr:colOff>
      <xdr:row>46</xdr:row>
      <xdr:rowOff>33337</xdr:rowOff>
    </xdr:from>
    <xdr:to>
      <xdr:col>12</xdr:col>
      <xdr:colOff>390525</xdr:colOff>
      <xdr:row>46</xdr:row>
      <xdr:rowOff>161924</xdr:rowOff>
    </xdr:to>
    <xdr:sp macro="" textlink="">
      <xdr:nvSpPr>
        <xdr:cNvPr id="18" name="Pie 17"/>
        <xdr:cNvSpPr/>
      </xdr:nvSpPr>
      <xdr:spPr>
        <a:xfrm>
          <a:off x="10737058" y="9546431"/>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10</xdr:col>
      <xdr:colOff>233363</xdr:colOff>
      <xdr:row>41</xdr:row>
      <xdr:rowOff>42863</xdr:rowOff>
    </xdr:from>
    <xdr:to>
      <xdr:col>10</xdr:col>
      <xdr:colOff>388143</xdr:colOff>
      <xdr:row>41</xdr:row>
      <xdr:rowOff>171450</xdr:rowOff>
    </xdr:to>
    <xdr:sp macro="" textlink="">
      <xdr:nvSpPr>
        <xdr:cNvPr id="19" name="Pie 18"/>
        <xdr:cNvSpPr/>
      </xdr:nvSpPr>
      <xdr:spPr>
        <a:xfrm>
          <a:off x="9294019" y="8567738"/>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10</xdr:col>
      <xdr:colOff>242889</xdr:colOff>
      <xdr:row>40</xdr:row>
      <xdr:rowOff>52388</xdr:rowOff>
    </xdr:from>
    <xdr:to>
      <xdr:col>10</xdr:col>
      <xdr:colOff>397669</xdr:colOff>
      <xdr:row>40</xdr:row>
      <xdr:rowOff>180975</xdr:rowOff>
    </xdr:to>
    <xdr:sp macro="" textlink="">
      <xdr:nvSpPr>
        <xdr:cNvPr id="20" name="Pie 19"/>
        <xdr:cNvSpPr/>
      </xdr:nvSpPr>
      <xdr:spPr>
        <a:xfrm>
          <a:off x="9303545" y="8386763"/>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10</xdr:col>
      <xdr:colOff>264320</xdr:colOff>
      <xdr:row>48</xdr:row>
      <xdr:rowOff>50006</xdr:rowOff>
    </xdr:from>
    <xdr:to>
      <xdr:col>10</xdr:col>
      <xdr:colOff>419100</xdr:colOff>
      <xdr:row>48</xdr:row>
      <xdr:rowOff>178593</xdr:rowOff>
    </xdr:to>
    <xdr:sp macro="" textlink="">
      <xdr:nvSpPr>
        <xdr:cNvPr id="21" name="Pie 20"/>
        <xdr:cNvSpPr/>
      </xdr:nvSpPr>
      <xdr:spPr>
        <a:xfrm>
          <a:off x="9324976" y="9944100"/>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10</xdr:col>
      <xdr:colOff>261939</xdr:colOff>
      <xdr:row>49</xdr:row>
      <xdr:rowOff>47625</xdr:rowOff>
    </xdr:from>
    <xdr:to>
      <xdr:col>10</xdr:col>
      <xdr:colOff>416719</xdr:colOff>
      <xdr:row>49</xdr:row>
      <xdr:rowOff>176212</xdr:rowOff>
    </xdr:to>
    <xdr:sp macro="" textlink="">
      <xdr:nvSpPr>
        <xdr:cNvPr id="22" name="Pie 21"/>
        <xdr:cNvSpPr/>
      </xdr:nvSpPr>
      <xdr:spPr>
        <a:xfrm>
          <a:off x="9322595" y="10132219"/>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8</xdr:col>
      <xdr:colOff>247651</xdr:colOff>
      <xdr:row>49</xdr:row>
      <xdr:rowOff>33337</xdr:rowOff>
    </xdr:from>
    <xdr:to>
      <xdr:col>8</xdr:col>
      <xdr:colOff>402431</xdr:colOff>
      <xdr:row>49</xdr:row>
      <xdr:rowOff>161924</xdr:rowOff>
    </xdr:to>
    <xdr:sp macro="" textlink="">
      <xdr:nvSpPr>
        <xdr:cNvPr id="23" name="Pie 22"/>
        <xdr:cNvSpPr/>
      </xdr:nvSpPr>
      <xdr:spPr>
        <a:xfrm>
          <a:off x="7867651" y="10117931"/>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8</xdr:col>
      <xdr:colOff>245270</xdr:colOff>
      <xdr:row>48</xdr:row>
      <xdr:rowOff>42861</xdr:rowOff>
    </xdr:from>
    <xdr:to>
      <xdr:col>8</xdr:col>
      <xdr:colOff>400050</xdr:colOff>
      <xdr:row>48</xdr:row>
      <xdr:rowOff>171448</xdr:rowOff>
    </xdr:to>
    <xdr:sp macro="" textlink="">
      <xdr:nvSpPr>
        <xdr:cNvPr id="24" name="Pie 23"/>
        <xdr:cNvSpPr/>
      </xdr:nvSpPr>
      <xdr:spPr>
        <a:xfrm>
          <a:off x="7865270" y="9936955"/>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12</xdr:col>
      <xdr:colOff>245269</xdr:colOff>
      <xdr:row>19</xdr:row>
      <xdr:rowOff>42863</xdr:rowOff>
    </xdr:from>
    <xdr:to>
      <xdr:col>12</xdr:col>
      <xdr:colOff>400049</xdr:colOff>
      <xdr:row>19</xdr:row>
      <xdr:rowOff>171450</xdr:rowOff>
    </xdr:to>
    <xdr:sp macro="" textlink="">
      <xdr:nvSpPr>
        <xdr:cNvPr id="25" name="Pie 24"/>
        <xdr:cNvSpPr/>
      </xdr:nvSpPr>
      <xdr:spPr>
        <a:xfrm>
          <a:off x="10746582" y="4233863"/>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8</xdr:col>
      <xdr:colOff>266701</xdr:colOff>
      <xdr:row>17</xdr:row>
      <xdr:rowOff>28575</xdr:rowOff>
    </xdr:from>
    <xdr:to>
      <xdr:col>8</xdr:col>
      <xdr:colOff>421481</xdr:colOff>
      <xdr:row>17</xdr:row>
      <xdr:rowOff>157162</xdr:rowOff>
    </xdr:to>
    <xdr:sp macro="" textlink="">
      <xdr:nvSpPr>
        <xdr:cNvPr id="26" name="Pie 25"/>
        <xdr:cNvSpPr/>
      </xdr:nvSpPr>
      <xdr:spPr>
        <a:xfrm>
          <a:off x="7886701" y="3838575"/>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8</xdr:col>
      <xdr:colOff>252414</xdr:colOff>
      <xdr:row>19</xdr:row>
      <xdr:rowOff>26194</xdr:rowOff>
    </xdr:from>
    <xdr:to>
      <xdr:col>8</xdr:col>
      <xdr:colOff>407194</xdr:colOff>
      <xdr:row>19</xdr:row>
      <xdr:rowOff>154781</xdr:rowOff>
    </xdr:to>
    <xdr:sp macro="" textlink="">
      <xdr:nvSpPr>
        <xdr:cNvPr id="27" name="Pie 26"/>
        <xdr:cNvSpPr/>
      </xdr:nvSpPr>
      <xdr:spPr>
        <a:xfrm>
          <a:off x="7872414" y="4217194"/>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8</xdr:col>
      <xdr:colOff>261939</xdr:colOff>
      <xdr:row>22</xdr:row>
      <xdr:rowOff>35719</xdr:rowOff>
    </xdr:from>
    <xdr:to>
      <xdr:col>8</xdr:col>
      <xdr:colOff>416719</xdr:colOff>
      <xdr:row>22</xdr:row>
      <xdr:rowOff>164306</xdr:rowOff>
    </xdr:to>
    <xdr:sp macro="" textlink="">
      <xdr:nvSpPr>
        <xdr:cNvPr id="28" name="Pie 27"/>
        <xdr:cNvSpPr/>
      </xdr:nvSpPr>
      <xdr:spPr>
        <a:xfrm>
          <a:off x="7881939" y="4798219"/>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10</xdr:col>
      <xdr:colOff>259558</xdr:colOff>
      <xdr:row>22</xdr:row>
      <xdr:rowOff>33338</xdr:rowOff>
    </xdr:from>
    <xdr:to>
      <xdr:col>10</xdr:col>
      <xdr:colOff>414338</xdr:colOff>
      <xdr:row>22</xdr:row>
      <xdr:rowOff>161925</xdr:rowOff>
    </xdr:to>
    <xdr:sp macro="" textlink="">
      <xdr:nvSpPr>
        <xdr:cNvPr id="29" name="Pie 28"/>
        <xdr:cNvSpPr/>
      </xdr:nvSpPr>
      <xdr:spPr>
        <a:xfrm>
          <a:off x="9320214" y="4795838"/>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6</xdr:col>
      <xdr:colOff>233363</xdr:colOff>
      <xdr:row>14</xdr:row>
      <xdr:rowOff>30957</xdr:rowOff>
    </xdr:from>
    <xdr:to>
      <xdr:col>6</xdr:col>
      <xdr:colOff>388143</xdr:colOff>
      <xdr:row>14</xdr:row>
      <xdr:rowOff>159544</xdr:rowOff>
    </xdr:to>
    <xdr:sp macro="" textlink="">
      <xdr:nvSpPr>
        <xdr:cNvPr id="30" name="Pie 29"/>
        <xdr:cNvSpPr/>
      </xdr:nvSpPr>
      <xdr:spPr>
        <a:xfrm>
          <a:off x="6412707" y="3233738"/>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6</xdr:col>
      <xdr:colOff>254794</xdr:colOff>
      <xdr:row>17</xdr:row>
      <xdr:rowOff>40481</xdr:rowOff>
    </xdr:from>
    <xdr:to>
      <xdr:col>6</xdr:col>
      <xdr:colOff>409574</xdr:colOff>
      <xdr:row>17</xdr:row>
      <xdr:rowOff>169068</xdr:rowOff>
    </xdr:to>
    <xdr:sp macro="" textlink="">
      <xdr:nvSpPr>
        <xdr:cNvPr id="31" name="Pie 30"/>
        <xdr:cNvSpPr/>
      </xdr:nvSpPr>
      <xdr:spPr>
        <a:xfrm>
          <a:off x="6434138" y="3850481"/>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8</xdr:col>
      <xdr:colOff>266701</xdr:colOff>
      <xdr:row>9</xdr:row>
      <xdr:rowOff>28575</xdr:rowOff>
    </xdr:from>
    <xdr:to>
      <xdr:col>8</xdr:col>
      <xdr:colOff>421481</xdr:colOff>
      <xdr:row>9</xdr:row>
      <xdr:rowOff>157162</xdr:rowOff>
    </xdr:to>
    <xdr:sp macro="" textlink="">
      <xdr:nvSpPr>
        <xdr:cNvPr id="32" name="Pie 31"/>
        <xdr:cNvSpPr/>
      </xdr:nvSpPr>
      <xdr:spPr>
        <a:xfrm>
          <a:off x="7886701" y="2207419"/>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12</xdr:col>
      <xdr:colOff>252412</xdr:colOff>
      <xdr:row>8</xdr:row>
      <xdr:rowOff>50007</xdr:rowOff>
    </xdr:from>
    <xdr:to>
      <xdr:col>12</xdr:col>
      <xdr:colOff>407192</xdr:colOff>
      <xdr:row>8</xdr:row>
      <xdr:rowOff>178594</xdr:rowOff>
    </xdr:to>
    <xdr:sp macro="" textlink="">
      <xdr:nvSpPr>
        <xdr:cNvPr id="33" name="Pie 32"/>
        <xdr:cNvSpPr/>
      </xdr:nvSpPr>
      <xdr:spPr>
        <a:xfrm>
          <a:off x="10753725" y="2038351"/>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10</xdr:col>
      <xdr:colOff>250033</xdr:colOff>
      <xdr:row>9</xdr:row>
      <xdr:rowOff>35719</xdr:rowOff>
    </xdr:from>
    <xdr:to>
      <xdr:col>10</xdr:col>
      <xdr:colOff>404813</xdr:colOff>
      <xdr:row>9</xdr:row>
      <xdr:rowOff>164306</xdr:rowOff>
    </xdr:to>
    <xdr:sp macro="" textlink="">
      <xdr:nvSpPr>
        <xdr:cNvPr id="34" name="Pie 33"/>
        <xdr:cNvSpPr/>
      </xdr:nvSpPr>
      <xdr:spPr>
        <a:xfrm>
          <a:off x="9310689" y="2214563"/>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12</xdr:col>
      <xdr:colOff>235744</xdr:colOff>
      <xdr:row>14</xdr:row>
      <xdr:rowOff>21432</xdr:rowOff>
    </xdr:from>
    <xdr:to>
      <xdr:col>12</xdr:col>
      <xdr:colOff>390524</xdr:colOff>
      <xdr:row>14</xdr:row>
      <xdr:rowOff>150019</xdr:rowOff>
    </xdr:to>
    <xdr:sp macro="" textlink="">
      <xdr:nvSpPr>
        <xdr:cNvPr id="35" name="Pie 34"/>
        <xdr:cNvSpPr/>
      </xdr:nvSpPr>
      <xdr:spPr>
        <a:xfrm>
          <a:off x="10737057" y="3224213"/>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12</xdr:col>
      <xdr:colOff>238125</xdr:colOff>
      <xdr:row>24</xdr:row>
      <xdr:rowOff>23812</xdr:rowOff>
    </xdr:from>
    <xdr:to>
      <xdr:col>12</xdr:col>
      <xdr:colOff>392905</xdr:colOff>
      <xdr:row>24</xdr:row>
      <xdr:rowOff>152399</xdr:rowOff>
    </xdr:to>
    <xdr:sp macro="" textlink="">
      <xdr:nvSpPr>
        <xdr:cNvPr id="36" name="Pie 35"/>
        <xdr:cNvSpPr/>
      </xdr:nvSpPr>
      <xdr:spPr>
        <a:xfrm>
          <a:off x="10739438" y="5203031"/>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6</xdr:col>
      <xdr:colOff>238126</xdr:colOff>
      <xdr:row>24</xdr:row>
      <xdr:rowOff>35719</xdr:rowOff>
    </xdr:from>
    <xdr:to>
      <xdr:col>6</xdr:col>
      <xdr:colOff>392906</xdr:colOff>
      <xdr:row>24</xdr:row>
      <xdr:rowOff>164306</xdr:rowOff>
    </xdr:to>
    <xdr:sp macro="" textlink="">
      <xdr:nvSpPr>
        <xdr:cNvPr id="37" name="Pie 36"/>
        <xdr:cNvSpPr/>
      </xdr:nvSpPr>
      <xdr:spPr>
        <a:xfrm>
          <a:off x="6417470" y="5214938"/>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6</xdr:col>
      <xdr:colOff>238123</xdr:colOff>
      <xdr:row>4</xdr:row>
      <xdr:rowOff>35719</xdr:rowOff>
    </xdr:from>
    <xdr:to>
      <xdr:col>6</xdr:col>
      <xdr:colOff>357186</xdr:colOff>
      <xdr:row>4</xdr:row>
      <xdr:rowOff>154781</xdr:rowOff>
    </xdr:to>
    <xdr:sp macro="" textlink="">
      <xdr:nvSpPr>
        <xdr:cNvPr id="41" name="Oval 40"/>
        <xdr:cNvSpPr/>
      </xdr:nvSpPr>
      <xdr:spPr>
        <a:xfrm>
          <a:off x="6417467" y="1226344"/>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247648</xdr:colOff>
      <xdr:row>32</xdr:row>
      <xdr:rowOff>33339</xdr:rowOff>
    </xdr:from>
    <xdr:to>
      <xdr:col>6</xdr:col>
      <xdr:colOff>366711</xdr:colOff>
      <xdr:row>32</xdr:row>
      <xdr:rowOff>152401</xdr:rowOff>
    </xdr:to>
    <xdr:sp macro="" textlink="">
      <xdr:nvSpPr>
        <xdr:cNvPr id="42" name="Oval 41"/>
        <xdr:cNvSpPr/>
      </xdr:nvSpPr>
      <xdr:spPr>
        <a:xfrm>
          <a:off x="6426992" y="6807995"/>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233362</xdr:colOff>
      <xdr:row>26</xdr:row>
      <xdr:rowOff>30957</xdr:rowOff>
    </xdr:from>
    <xdr:to>
      <xdr:col>12</xdr:col>
      <xdr:colOff>352425</xdr:colOff>
      <xdr:row>26</xdr:row>
      <xdr:rowOff>150019</xdr:rowOff>
    </xdr:to>
    <xdr:sp macro="" textlink="">
      <xdr:nvSpPr>
        <xdr:cNvPr id="43" name="Oval 42"/>
        <xdr:cNvSpPr/>
      </xdr:nvSpPr>
      <xdr:spPr>
        <a:xfrm>
          <a:off x="10734675" y="5591176"/>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254794</xdr:colOff>
      <xdr:row>26</xdr:row>
      <xdr:rowOff>40483</xdr:rowOff>
    </xdr:from>
    <xdr:to>
      <xdr:col>10</xdr:col>
      <xdr:colOff>373857</xdr:colOff>
      <xdr:row>26</xdr:row>
      <xdr:rowOff>159545</xdr:rowOff>
    </xdr:to>
    <xdr:sp macro="" textlink="">
      <xdr:nvSpPr>
        <xdr:cNvPr id="44" name="Oval 43"/>
        <xdr:cNvSpPr/>
      </xdr:nvSpPr>
      <xdr:spPr>
        <a:xfrm>
          <a:off x="9315450" y="5600702"/>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240505</xdr:colOff>
      <xdr:row>26</xdr:row>
      <xdr:rowOff>38100</xdr:rowOff>
    </xdr:from>
    <xdr:to>
      <xdr:col>8</xdr:col>
      <xdr:colOff>359568</xdr:colOff>
      <xdr:row>26</xdr:row>
      <xdr:rowOff>157162</xdr:rowOff>
    </xdr:to>
    <xdr:sp macro="" textlink="">
      <xdr:nvSpPr>
        <xdr:cNvPr id="45" name="Oval 44"/>
        <xdr:cNvSpPr/>
      </xdr:nvSpPr>
      <xdr:spPr>
        <a:xfrm>
          <a:off x="7860505" y="5598319"/>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238124</xdr:colOff>
      <xdr:row>26</xdr:row>
      <xdr:rowOff>35720</xdr:rowOff>
    </xdr:from>
    <xdr:to>
      <xdr:col>6</xdr:col>
      <xdr:colOff>357187</xdr:colOff>
      <xdr:row>26</xdr:row>
      <xdr:rowOff>154782</xdr:rowOff>
    </xdr:to>
    <xdr:sp macro="" textlink="">
      <xdr:nvSpPr>
        <xdr:cNvPr id="46" name="Oval 45"/>
        <xdr:cNvSpPr/>
      </xdr:nvSpPr>
      <xdr:spPr>
        <a:xfrm>
          <a:off x="6417468" y="5595939"/>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259556</xdr:colOff>
      <xdr:row>21</xdr:row>
      <xdr:rowOff>33339</xdr:rowOff>
    </xdr:from>
    <xdr:to>
      <xdr:col>10</xdr:col>
      <xdr:colOff>378619</xdr:colOff>
      <xdr:row>21</xdr:row>
      <xdr:rowOff>152401</xdr:rowOff>
    </xdr:to>
    <xdr:sp macro="" textlink="">
      <xdr:nvSpPr>
        <xdr:cNvPr id="47" name="Oval 46"/>
        <xdr:cNvSpPr/>
      </xdr:nvSpPr>
      <xdr:spPr>
        <a:xfrm>
          <a:off x="9320212" y="4605339"/>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233361</xdr:colOff>
      <xdr:row>21</xdr:row>
      <xdr:rowOff>19052</xdr:rowOff>
    </xdr:from>
    <xdr:to>
      <xdr:col>8</xdr:col>
      <xdr:colOff>352424</xdr:colOff>
      <xdr:row>21</xdr:row>
      <xdr:rowOff>138114</xdr:rowOff>
    </xdr:to>
    <xdr:sp macro="" textlink="">
      <xdr:nvSpPr>
        <xdr:cNvPr id="48" name="Oval 47"/>
        <xdr:cNvSpPr/>
      </xdr:nvSpPr>
      <xdr:spPr>
        <a:xfrm>
          <a:off x="7853361" y="4591052"/>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254793</xdr:colOff>
      <xdr:row>22</xdr:row>
      <xdr:rowOff>40483</xdr:rowOff>
    </xdr:from>
    <xdr:to>
      <xdr:col>6</xdr:col>
      <xdr:colOff>373856</xdr:colOff>
      <xdr:row>22</xdr:row>
      <xdr:rowOff>159545</xdr:rowOff>
    </xdr:to>
    <xdr:sp macro="" textlink="">
      <xdr:nvSpPr>
        <xdr:cNvPr id="49" name="Oval 48"/>
        <xdr:cNvSpPr/>
      </xdr:nvSpPr>
      <xdr:spPr>
        <a:xfrm>
          <a:off x="6434137" y="4802983"/>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252412</xdr:colOff>
      <xdr:row>21</xdr:row>
      <xdr:rowOff>26195</xdr:rowOff>
    </xdr:from>
    <xdr:to>
      <xdr:col>6</xdr:col>
      <xdr:colOff>371475</xdr:colOff>
      <xdr:row>21</xdr:row>
      <xdr:rowOff>145257</xdr:rowOff>
    </xdr:to>
    <xdr:sp macro="" textlink="">
      <xdr:nvSpPr>
        <xdr:cNvPr id="50" name="Oval 49"/>
        <xdr:cNvSpPr/>
      </xdr:nvSpPr>
      <xdr:spPr>
        <a:xfrm>
          <a:off x="6431756" y="4598195"/>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238124</xdr:colOff>
      <xdr:row>19</xdr:row>
      <xdr:rowOff>35721</xdr:rowOff>
    </xdr:from>
    <xdr:to>
      <xdr:col>6</xdr:col>
      <xdr:colOff>357187</xdr:colOff>
      <xdr:row>19</xdr:row>
      <xdr:rowOff>154783</xdr:rowOff>
    </xdr:to>
    <xdr:sp macro="" textlink="">
      <xdr:nvSpPr>
        <xdr:cNvPr id="51" name="Oval 50"/>
        <xdr:cNvSpPr/>
      </xdr:nvSpPr>
      <xdr:spPr>
        <a:xfrm>
          <a:off x="6417468" y="4226721"/>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235742</xdr:colOff>
      <xdr:row>15</xdr:row>
      <xdr:rowOff>21433</xdr:rowOff>
    </xdr:from>
    <xdr:to>
      <xdr:col>12</xdr:col>
      <xdr:colOff>354805</xdr:colOff>
      <xdr:row>15</xdr:row>
      <xdr:rowOff>140495</xdr:rowOff>
    </xdr:to>
    <xdr:sp macro="" textlink="">
      <xdr:nvSpPr>
        <xdr:cNvPr id="52" name="Oval 51"/>
        <xdr:cNvSpPr/>
      </xdr:nvSpPr>
      <xdr:spPr>
        <a:xfrm>
          <a:off x="10737055" y="3414714"/>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221456</xdr:colOff>
      <xdr:row>15</xdr:row>
      <xdr:rowOff>30958</xdr:rowOff>
    </xdr:from>
    <xdr:to>
      <xdr:col>6</xdr:col>
      <xdr:colOff>340519</xdr:colOff>
      <xdr:row>15</xdr:row>
      <xdr:rowOff>150020</xdr:rowOff>
    </xdr:to>
    <xdr:sp macro="" textlink="">
      <xdr:nvSpPr>
        <xdr:cNvPr id="53" name="Oval 52"/>
        <xdr:cNvSpPr/>
      </xdr:nvSpPr>
      <xdr:spPr>
        <a:xfrm>
          <a:off x="6400800" y="3424239"/>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242887</xdr:colOff>
      <xdr:row>5</xdr:row>
      <xdr:rowOff>40483</xdr:rowOff>
    </xdr:from>
    <xdr:to>
      <xdr:col>6</xdr:col>
      <xdr:colOff>361950</xdr:colOff>
      <xdr:row>5</xdr:row>
      <xdr:rowOff>159545</xdr:rowOff>
    </xdr:to>
    <xdr:sp macro="" textlink="">
      <xdr:nvSpPr>
        <xdr:cNvPr id="54" name="Oval 53"/>
        <xdr:cNvSpPr/>
      </xdr:nvSpPr>
      <xdr:spPr>
        <a:xfrm>
          <a:off x="6422231" y="1421608"/>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240507</xdr:colOff>
      <xdr:row>4</xdr:row>
      <xdr:rowOff>26195</xdr:rowOff>
    </xdr:from>
    <xdr:to>
      <xdr:col>8</xdr:col>
      <xdr:colOff>359570</xdr:colOff>
      <xdr:row>4</xdr:row>
      <xdr:rowOff>145257</xdr:rowOff>
    </xdr:to>
    <xdr:sp macro="" textlink="">
      <xdr:nvSpPr>
        <xdr:cNvPr id="55" name="Oval 54"/>
        <xdr:cNvSpPr/>
      </xdr:nvSpPr>
      <xdr:spPr>
        <a:xfrm>
          <a:off x="7860507" y="1216820"/>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250030</xdr:colOff>
      <xdr:row>15</xdr:row>
      <xdr:rowOff>35721</xdr:rowOff>
    </xdr:from>
    <xdr:to>
      <xdr:col>8</xdr:col>
      <xdr:colOff>369093</xdr:colOff>
      <xdr:row>15</xdr:row>
      <xdr:rowOff>154783</xdr:rowOff>
    </xdr:to>
    <xdr:sp macro="" textlink="">
      <xdr:nvSpPr>
        <xdr:cNvPr id="56" name="Oval 55"/>
        <xdr:cNvSpPr/>
      </xdr:nvSpPr>
      <xdr:spPr>
        <a:xfrm>
          <a:off x="7870030" y="3429002"/>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247650</xdr:colOff>
      <xdr:row>14</xdr:row>
      <xdr:rowOff>33339</xdr:rowOff>
    </xdr:from>
    <xdr:to>
      <xdr:col>8</xdr:col>
      <xdr:colOff>366713</xdr:colOff>
      <xdr:row>14</xdr:row>
      <xdr:rowOff>152401</xdr:rowOff>
    </xdr:to>
    <xdr:sp macro="" textlink="">
      <xdr:nvSpPr>
        <xdr:cNvPr id="57" name="Oval 56"/>
        <xdr:cNvSpPr/>
      </xdr:nvSpPr>
      <xdr:spPr>
        <a:xfrm>
          <a:off x="7867650" y="3236120"/>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221455</xdr:colOff>
      <xdr:row>5</xdr:row>
      <xdr:rowOff>30957</xdr:rowOff>
    </xdr:from>
    <xdr:to>
      <xdr:col>8</xdr:col>
      <xdr:colOff>340518</xdr:colOff>
      <xdr:row>5</xdr:row>
      <xdr:rowOff>150019</xdr:rowOff>
    </xdr:to>
    <xdr:sp macro="" textlink="">
      <xdr:nvSpPr>
        <xdr:cNvPr id="58" name="Oval 57"/>
        <xdr:cNvSpPr/>
      </xdr:nvSpPr>
      <xdr:spPr>
        <a:xfrm>
          <a:off x="7841455" y="1412082"/>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254793</xdr:colOff>
      <xdr:row>12</xdr:row>
      <xdr:rowOff>40482</xdr:rowOff>
    </xdr:from>
    <xdr:to>
      <xdr:col>10</xdr:col>
      <xdr:colOff>373856</xdr:colOff>
      <xdr:row>12</xdr:row>
      <xdr:rowOff>159544</xdr:rowOff>
    </xdr:to>
    <xdr:sp macro="" textlink="">
      <xdr:nvSpPr>
        <xdr:cNvPr id="59" name="Oval 58"/>
        <xdr:cNvSpPr/>
      </xdr:nvSpPr>
      <xdr:spPr>
        <a:xfrm>
          <a:off x="9315449" y="2826545"/>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252411</xdr:colOff>
      <xdr:row>11</xdr:row>
      <xdr:rowOff>38102</xdr:rowOff>
    </xdr:from>
    <xdr:to>
      <xdr:col>10</xdr:col>
      <xdr:colOff>371474</xdr:colOff>
      <xdr:row>11</xdr:row>
      <xdr:rowOff>157164</xdr:rowOff>
    </xdr:to>
    <xdr:sp macro="" textlink="">
      <xdr:nvSpPr>
        <xdr:cNvPr id="60" name="Oval 59"/>
        <xdr:cNvSpPr/>
      </xdr:nvSpPr>
      <xdr:spPr>
        <a:xfrm>
          <a:off x="9313067" y="2633665"/>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250030</xdr:colOff>
      <xdr:row>22</xdr:row>
      <xdr:rowOff>35720</xdr:rowOff>
    </xdr:from>
    <xdr:to>
      <xdr:col>12</xdr:col>
      <xdr:colOff>369093</xdr:colOff>
      <xdr:row>22</xdr:row>
      <xdr:rowOff>154782</xdr:rowOff>
    </xdr:to>
    <xdr:sp macro="" textlink="">
      <xdr:nvSpPr>
        <xdr:cNvPr id="61" name="Oval 60"/>
        <xdr:cNvSpPr/>
      </xdr:nvSpPr>
      <xdr:spPr>
        <a:xfrm>
          <a:off x="10751343" y="4798220"/>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235742</xdr:colOff>
      <xdr:row>21</xdr:row>
      <xdr:rowOff>21433</xdr:rowOff>
    </xdr:from>
    <xdr:to>
      <xdr:col>12</xdr:col>
      <xdr:colOff>354805</xdr:colOff>
      <xdr:row>21</xdr:row>
      <xdr:rowOff>140495</xdr:rowOff>
    </xdr:to>
    <xdr:sp macro="" textlink="">
      <xdr:nvSpPr>
        <xdr:cNvPr id="62" name="Oval 61"/>
        <xdr:cNvSpPr/>
      </xdr:nvSpPr>
      <xdr:spPr>
        <a:xfrm>
          <a:off x="10737055" y="4593433"/>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221455</xdr:colOff>
      <xdr:row>4</xdr:row>
      <xdr:rowOff>42864</xdr:rowOff>
    </xdr:from>
    <xdr:to>
      <xdr:col>10</xdr:col>
      <xdr:colOff>340518</xdr:colOff>
      <xdr:row>4</xdr:row>
      <xdr:rowOff>161926</xdr:rowOff>
    </xdr:to>
    <xdr:sp macro="" textlink="">
      <xdr:nvSpPr>
        <xdr:cNvPr id="63" name="Oval 62"/>
        <xdr:cNvSpPr/>
      </xdr:nvSpPr>
      <xdr:spPr>
        <a:xfrm>
          <a:off x="9282111" y="1233489"/>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230981</xdr:colOff>
      <xdr:row>5</xdr:row>
      <xdr:rowOff>40483</xdr:rowOff>
    </xdr:from>
    <xdr:to>
      <xdr:col>10</xdr:col>
      <xdr:colOff>350044</xdr:colOff>
      <xdr:row>5</xdr:row>
      <xdr:rowOff>159545</xdr:rowOff>
    </xdr:to>
    <xdr:sp macro="" textlink="">
      <xdr:nvSpPr>
        <xdr:cNvPr id="64" name="Oval 63"/>
        <xdr:cNvSpPr/>
      </xdr:nvSpPr>
      <xdr:spPr>
        <a:xfrm>
          <a:off x="9291637" y="1421608"/>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264318</xdr:colOff>
      <xdr:row>5</xdr:row>
      <xdr:rowOff>38102</xdr:rowOff>
    </xdr:from>
    <xdr:to>
      <xdr:col>12</xdr:col>
      <xdr:colOff>383381</xdr:colOff>
      <xdr:row>5</xdr:row>
      <xdr:rowOff>157164</xdr:rowOff>
    </xdr:to>
    <xdr:sp macro="" textlink="">
      <xdr:nvSpPr>
        <xdr:cNvPr id="65" name="Oval 64"/>
        <xdr:cNvSpPr/>
      </xdr:nvSpPr>
      <xdr:spPr>
        <a:xfrm>
          <a:off x="10765631" y="1419227"/>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238125</xdr:colOff>
      <xdr:row>7</xdr:row>
      <xdr:rowOff>35720</xdr:rowOff>
    </xdr:from>
    <xdr:to>
      <xdr:col>12</xdr:col>
      <xdr:colOff>357188</xdr:colOff>
      <xdr:row>7</xdr:row>
      <xdr:rowOff>154782</xdr:rowOff>
    </xdr:to>
    <xdr:sp macro="" textlink="">
      <xdr:nvSpPr>
        <xdr:cNvPr id="66" name="Oval 65"/>
        <xdr:cNvSpPr/>
      </xdr:nvSpPr>
      <xdr:spPr>
        <a:xfrm>
          <a:off x="10739438" y="1833564"/>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247649</xdr:colOff>
      <xdr:row>4</xdr:row>
      <xdr:rowOff>21432</xdr:rowOff>
    </xdr:from>
    <xdr:to>
      <xdr:col>12</xdr:col>
      <xdr:colOff>366712</xdr:colOff>
      <xdr:row>4</xdr:row>
      <xdr:rowOff>140494</xdr:rowOff>
    </xdr:to>
    <xdr:sp macro="" textlink="">
      <xdr:nvSpPr>
        <xdr:cNvPr id="67" name="Oval 66"/>
        <xdr:cNvSpPr/>
      </xdr:nvSpPr>
      <xdr:spPr>
        <a:xfrm>
          <a:off x="10748962" y="1212057"/>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233362</xdr:colOff>
      <xdr:row>25</xdr:row>
      <xdr:rowOff>19050</xdr:rowOff>
    </xdr:from>
    <xdr:to>
      <xdr:col>12</xdr:col>
      <xdr:colOff>352425</xdr:colOff>
      <xdr:row>25</xdr:row>
      <xdr:rowOff>138112</xdr:rowOff>
    </xdr:to>
    <xdr:sp macro="" textlink="">
      <xdr:nvSpPr>
        <xdr:cNvPr id="68" name="Oval 67"/>
        <xdr:cNvSpPr/>
      </xdr:nvSpPr>
      <xdr:spPr>
        <a:xfrm>
          <a:off x="10734675" y="5388769"/>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221455</xdr:colOff>
      <xdr:row>48</xdr:row>
      <xdr:rowOff>30958</xdr:rowOff>
    </xdr:from>
    <xdr:to>
      <xdr:col>6</xdr:col>
      <xdr:colOff>340518</xdr:colOff>
      <xdr:row>48</xdr:row>
      <xdr:rowOff>150020</xdr:rowOff>
    </xdr:to>
    <xdr:sp macro="" textlink="">
      <xdr:nvSpPr>
        <xdr:cNvPr id="69" name="Oval 68"/>
        <xdr:cNvSpPr/>
      </xdr:nvSpPr>
      <xdr:spPr>
        <a:xfrm>
          <a:off x="6400799" y="9925052"/>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242886</xdr:colOff>
      <xdr:row>43</xdr:row>
      <xdr:rowOff>40482</xdr:rowOff>
    </xdr:from>
    <xdr:to>
      <xdr:col>6</xdr:col>
      <xdr:colOff>361949</xdr:colOff>
      <xdr:row>43</xdr:row>
      <xdr:rowOff>159544</xdr:rowOff>
    </xdr:to>
    <xdr:sp macro="" textlink="">
      <xdr:nvSpPr>
        <xdr:cNvPr id="70" name="Oval 69"/>
        <xdr:cNvSpPr/>
      </xdr:nvSpPr>
      <xdr:spPr>
        <a:xfrm>
          <a:off x="6422230" y="8946357"/>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252410</xdr:colOff>
      <xdr:row>34</xdr:row>
      <xdr:rowOff>38102</xdr:rowOff>
    </xdr:from>
    <xdr:to>
      <xdr:col>6</xdr:col>
      <xdr:colOff>371473</xdr:colOff>
      <xdr:row>34</xdr:row>
      <xdr:rowOff>157164</xdr:rowOff>
    </xdr:to>
    <xdr:sp macro="" textlink="">
      <xdr:nvSpPr>
        <xdr:cNvPr id="71" name="Oval 70"/>
        <xdr:cNvSpPr/>
      </xdr:nvSpPr>
      <xdr:spPr>
        <a:xfrm>
          <a:off x="6431754" y="7193758"/>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250030</xdr:colOff>
      <xdr:row>33</xdr:row>
      <xdr:rowOff>35720</xdr:rowOff>
    </xdr:from>
    <xdr:to>
      <xdr:col>6</xdr:col>
      <xdr:colOff>369093</xdr:colOff>
      <xdr:row>33</xdr:row>
      <xdr:rowOff>154782</xdr:rowOff>
    </xdr:to>
    <xdr:sp macro="" textlink="">
      <xdr:nvSpPr>
        <xdr:cNvPr id="72" name="Oval 71"/>
        <xdr:cNvSpPr/>
      </xdr:nvSpPr>
      <xdr:spPr>
        <a:xfrm>
          <a:off x="6429374" y="7000876"/>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235741</xdr:colOff>
      <xdr:row>41</xdr:row>
      <xdr:rowOff>33338</xdr:rowOff>
    </xdr:from>
    <xdr:to>
      <xdr:col>6</xdr:col>
      <xdr:colOff>354804</xdr:colOff>
      <xdr:row>41</xdr:row>
      <xdr:rowOff>152400</xdr:rowOff>
    </xdr:to>
    <xdr:sp macro="" textlink="">
      <xdr:nvSpPr>
        <xdr:cNvPr id="73" name="Oval 72"/>
        <xdr:cNvSpPr/>
      </xdr:nvSpPr>
      <xdr:spPr>
        <a:xfrm>
          <a:off x="6415085" y="8558213"/>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233361</xdr:colOff>
      <xdr:row>39</xdr:row>
      <xdr:rowOff>30959</xdr:rowOff>
    </xdr:from>
    <xdr:to>
      <xdr:col>6</xdr:col>
      <xdr:colOff>352424</xdr:colOff>
      <xdr:row>39</xdr:row>
      <xdr:rowOff>150021</xdr:rowOff>
    </xdr:to>
    <xdr:sp macro="" textlink="">
      <xdr:nvSpPr>
        <xdr:cNvPr id="74" name="Oval 73"/>
        <xdr:cNvSpPr/>
      </xdr:nvSpPr>
      <xdr:spPr>
        <a:xfrm>
          <a:off x="6412705" y="8174834"/>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242886</xdr:colOff>
      <xdr:row>37</xdr:row>
      <xdr:rowOff>52390</xdr:rowOff>
    </xdr:from>
    <xdr:to>
      <xdr:col>6</xdr:col>
      <xdr:colOff>361949</xdr:colOff>
      <xdr:row>37</xdr:row>
      <xdr:rowOff>171452</xdr:rowOff>
    </xdr:to>
    <xdr:sp macro="" textlink="">
      <xdr:nvSpPr>
        <xdr:cNvPr id="75" name="Oval 74"/>
        <xdr:cNvSpPr/>
      </xdr:nvSpPr>
      <xdr:spPr>
        <a:xfrm>
          <a:off x="6422230" y="7815265"/>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240506</xdr:colOff>
      <xdr:row>38</xdr:row>
      <xdr:rowOff>38101</xdr:rowOff>
    </xdr:from>
    <xdr:to>
      <xdr:col>6</xdr:col>
      <xdr:colOff>359569</xdr:colOff>
      <xdr:row>38</xdr:row>
      <xdr:rowOff>157163</xdr:rowOff>
    </xdr:to>
    <xdr:sp macro="" textlink="">
      <xdr:nvSpPr>
        <xdr:cNvPr id="76" name="Oval 75"/>
        <xdr:cNvSpPr/>
      </xdr:nvSpPr>
      <xdr:spPr>
        <a:xfrm>
          <a:off x="6419850" y="7991476"/>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238123</xdr:colOff>
      <xdr:row>43</xdr:row>
      <xdr:rowOff>35721</xdr:rowOff>
    </xdr:from>
    <xdr:to>
      <xdr:col>12</xdr:col>
      <xdr:colOff>357186</xdr:colOff>
      <xdr:row>43</xdr:row>
      <xdr:rowOff>154783</xdr:rowOff>
    </xdr:to>
    <xdr:sp macro="" textlink="">
      <xdr:nvSpPr>
        <xdr:cNvPr id="77" name="Oval 76"/>
        <xdr:cNvSpPr/>
      </xdr:nvSpPr>
      <xdr:spPr>
        <a:xfrm>
          <a:off x="10739436" y="8941596"/>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235741</xdr:colOff>
      <xdr:row>42</xdr:row>
      <xdr:rowOff>33339</xdr:rowOff>
    </xdr:from>
    <xdr:to>
      <xdr:col>12</xdr:col>
      <xdr:colOff>354804</xdr:colOff>
      <xdr:row>42</xdr:row>
      <xdr:rowOff>152401</xdr:rowOff>
    </xdr:to>
    <xdr:sp macro="" textlink="">
      <xdr:nvSpPr>
        <xdr:cNvPr id="78" name="Oval 77"/>
        <xdr:cNvSpPr/>
      </xdr:nvSpPr>
      <xdr:spPr>
        <a:xfrm>
          <a:off x="10737054" y="8748714"/>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233360</xdr:colOff>
      <xdr:row>41</xdr:row>
      <xdr:rowOff>30957</xdr:rowOff>
    </xdr:from>
    <xdr:to>
      <xdr:col>12</xdr:col>
      <xdr:colOff>352423</xdr:colOff>
      <xdr:row>41</xdr:row>
      <xdr:rowOff>150019</xdr:rowOff>
    </xdr:to>
    <xdr:sp macro="" textlink="">
      <xdr:nvSpPr>
        <xdr:cNvPr id="79" name="Oval 78"/>
        <xdr:cNvSpPr/>
      </xdr:nvSpPr>
      <xdr:spPr>
        <a:xfrm>
          <a:off x="10734673" y="8555832"/>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242886</xdr:colOff>
      <xdr:row>39</xdr:row>
      <xdr:rowOff>28577</xdr:rowOff>
    </xdr:from>
    <xdr:to>
      <xdr:col>12</xdr:col>
      <xdr:colOff>361949</xdr:colOff>
      <xdr:row>39</xdr:row>
      <xdr:rowOff>147639</xdr:rowOff>
    </xdr:to>
    <xdr:sp macro="" textlink="">
      <xdr:nvSpPr>
        <xdr:cNvPr id="80" name="Oval 79"/>
        <xdr:cNvSpPr/>
      </xdr:nvSpPr>
      <xdr:spPr>
        <a:xfrm>
          <a:off x="10744199" y="8172452"/>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240504</xdr:colOff>
      <xdr:row>38</xdr:row>
      <xdr:rowOff>38101</xdr:rowOff>
    </xdr:from>
    <xdr:to>
      <xdr:col>12</xdr:col>
      <xdr:colOff>359567</xdr:colOff>
      <xdr:row>38</xdr:row>
      <xdr:rowOff>157163</xdr:rowOff>
    </xdr:to>
    <xdr:sp macro="" textlink="">
      <xdr:nvSpPr>
        <xdr:cNvPr id="81" name="Oval 80"/>
        <xdr:cNvSpPr/>
      </xdr:nvSpPr>
      <xdr:spPr>
        <a:xfrm>
          <a:off x="10741817" y="7991476"/>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238123</xdr:colOff>
      <xdr:row>37</xdr:row>
      <xdr:rowOff>35720</xdr:rowOff>
    </xdr:from>
    <xdr:to>
      <xdr:col>12</xdr:col>
      <xdr:colOff>357186</xdr:colOff>
      <xdr:row>37</xdr:row>
      <xdr:rowOff>154782</xdr:rowOff>
    </xdr:to>
    <xdr:sp macro="" textlink="">
      <xdr:nvSpPr>
        <xdr:cNvPr id="82" name="Oval 81"/>
        <xdr:cNvSpPr/>
      </xdr:nvSpPr>
      <xdr:spPr>
        <a:xfrm>
          <a:off x="10739436" y="7798595"/>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235742</xdr:colOff>
      <xdr:row>39</xdr:row>
      <xdr:rowOff>33338</xdr:rowOff>
    </xdr:from>
    <xdr:to>
      <xdr:col>10</xdr:col>
      <xdr:colOff>354805</xdr:colOff>
      <xdr:row>39</xdr:row>
      <xdr:rowOff>152400</xdr:rowOff>
    </xdr:to>
    <xdr:sp macro="" textlink="">
      <xdr:nvSpPr>
        <xdr:cNvPr id="83" name="Oval 82"/>
        <xdr:cNvSpPr/>
      </xdr:nvSpPr>
      <xdr:spPr>
        <a:xfrm>
          <a:off x="9296398" y="8177213"/>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233360</xdr:colOff>
      <xdr:row>38</xdr:row>
      <xdr:rowOff>30958</xdr:rowOff>
    </xdr:from>
    <xdr:to>
      <xdr:col>10</xdr:col>
      <xdr:colOff>352423</xdr:colOff>
      <xdr:row>38</xdr:row>
      <xdr:rowOff>150020</xdr:rowOff>
    </xdr:to>
    <xdr:sp macro="" textlink="">
      <xdr:nvSpPr>
        <xdr:cNvPr id="84" name="Oval 83"/>
        <xdr:cNvSpPr/>
      </xdr:nvSpPr>
      <xdr:spPr>
        <a:xfrm>
          <a:off x="9294016" y="7984333"/>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254791</xdr:colOff>
      <xdr:row>34</xdr:row>
      <xdr:rowOff>40482</xdr:rowOff>
    </xdr:from>
    <xdr:to>
      <xdr:col>10</xdr:col>
      <xdr:colOff>373854</xdr:colOff>
      <xdr:row>34</xdr:row>
      <xdr:rowOff>159544</xdr:rowOff>
    </xdr:to>
    <xdr:sp macro="" textlink="">
      <xdr:nvSpPr>
        <xdr:cNvPr id="85" name="Oval 84"/>
        <xdr:cNvSpPr/>
      </xdr:nvSpPr>
      <xdr:spPr>
        <a:xfrm>
          <a:off x="9315447" y="7196138"/>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240506</xdr:colOff>
      <xdr:row>33</xdr:row>
      <xdr:rowOff>38101</xdr:rowOff>
    </xdr:from>
    <xdr:to>
      <xdr:col>10</xdr:col>
      <xdr:colOff>359569</xdr:colOff>
      <xdr:row>33</xdr:row>
      <xdr:rowOff>157163</xdr:rowOff>
    </xdr:to>
    <xdr:sp macro="" textlink="">
      <xdr:nvSpPr>
        <xdr:cNvPr id="86" name="Oval 85"/>
        <xdr:cNvSpPr/>
      </xdr:nvSpPr>
      <xdr:spPr>
        <a:xfrm>
          <a:off x="9301162" y="7003257"/>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238124</xdr:colOff>
      <xdr:row>32</xdr:row>
      <xdr:rowOff>35721</xdr:rowOff>
    </xdr:from>
    <xdr:to>
      <xdr:col>10</xdr:col>
      <xdr:colOff>357187</xdr:colOff>
      <xdr:row>32</xdr:row>
      <xdr:rowOff>154783</xdr:rowOff>
    </xdr:to>
    <xdr:sp macro="" textlink="">
      <xdr:nvSpPr>
        <xdr:cNvPr id="87" name="Oval 86"/>
        <xdr:cNvSpPr/>
      </xdr:nvSpPr>
      <xdr:spPr>
        <a:xfrm>
          <a:off x="9298780" y="6810377"/>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247648</xdr:colOff>
      <xdr:row>34</xdr:row>
      <xdr:rowOff>21433</xdr:rowOff>
    </xdr:from>
    <xdr:to>
      <xdr:col>12</xdr:col>
      <xdr:colOff>366711</xdr:colOff>
      <xdr:row>34</xdr:row>
      <xdr:rowOff>140495</xdr:rowOff>
    </xdr:to>
    <xdr:sp macro="" textlink="">
      <xdr:nvSpPr>
        <xdr:cNvPr id="88" name="Oval 87"/>
        <xdr:cNvSpPr/>
      </xdr:nvSpPr>
      <xdr:spPr>
        <a:xfrm>
          <a:off x="10748961" y="7177089"/>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233361</xdr:colOff>
      <xdr:row>33</xdr:row>
      <xdr:rowOff>30958</xdr:rowOff>
    </xdr:from>
    <xdr:to>
      <xdr:col>12</xdr:col>
      <xdr:colOff>352424</xdr:colOff>
      <xdr:row>33</xdr:row>
      <xdr:rowOff>150020</xdr:rowOff>
    </xdr:to>
    <xdr:sp macro="" textlink="">
      <xdr:nvSpPr>
        <xdr:cNvPr id="89" name="Oval 88"/>
        <xdr:cNvSpPr/>
      </xdr:nvSpPr>
      <xdr:spPr>
        <a:xfrm>
          <a:off x="10734674" y="6996114"/>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242885</xdr:colOff>
      <xdr:row>32</xdr:row>
      <xdr:rowOff>40483</xdr:rowOff>
    </xdr:from>
    <xdr:to>
      <xdr:col>12</xdr:col>
      <xdr:colOff>361948</xdr:colOff>
      <xdr:row>32</xdr:row>
      <xdr:rowOff>159545</xdr:rowOff>
    </xdr:to>
    <xdr:sp macro="" textlink="">
      <xdr:nvSpPr>
        <xdr:cNvPr id="90" name="Oval 89"/>
        <xdr:cNvSpPr/>
      </xdr:nvSpPr>
      <xdr:spPr>
        <a:xfrm>
          <a:off x="10744198" y="6815139"/>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242886</xdr:colOff>
      <xdr:row>48</xdr:row>
      <xdr:rowOff>28577</xdr:rowOff>
    </xdr:from>
    <xdr:to>
      <xdr:col>12</xdr:col>
      <xdr:colOff>361949</xdr:colOff>
      <xdr:row>48</xdr:row>
      <xdr:rowOff>147639</xdr:rowOff>
    </xdr:to>
    <xdr:sp macro="" textlink="">
      <xdr:nvSpPr>
        <xdr:cNvPr id="91" name="Oval 90"/>
        <xdr:cNvSpPr/>
      </xdr:nvSpPr>
      <xdr:spPr>
        <a:xfrm>
          <a:off x="10744199" y="9922671"/>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240505</xdr:colOff>
      <xdr:row>53</xdr:row>
      <xdr:rowOff>38102</xdr:rowOff>
    </xdr:from>
    <xdr:to>
      <xdr:col>12</xdr:col>
      <xdr:colOff>359568</xdr:colOff>
      <xdr:row>53</xdr:row>
      <xdr:rowOff>157164</xdr:rowOff>
    </xdr:to>
    <xdr:sp macro="" textlink="">
      <xdr:nvSpPr>
        <xdr:cNvPr id="92" name="Oval 91"/>
        <xdr:cNvSpPr/>
      </xdr:nvSpPr>
      <xdr:spPr>
        <a:xfrm>
          <a:off x="10741818" y="10920415"/>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238123</xdr:colOff>
      <xdr:row>52</xdr:row>
      <xdr:rowOff>35720</xdr:rowOff>
    </xdr:from>
    <xdr:to>
      <xdr:col>12</xdr:col>
      <xdr:colOff>357186</xdr:colOff>
      <xdr:row>52</xdr:row>
      <xdr:rowOff>154782</xdr:rowOff>
    </xdr:to>
    <xdr:sp macro="" textlink="">
      <xdr:nvSpPr>
        <xdr:cNvPr id="93" name="Oval 92"/>
        <xdr:cNvSpPr/>
      </xdr:nvSpPr>
      <xdr:spPr>
        <a:xfrm>
          <a:off x="10739436" y="10727533"/>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235744</xdr:colOff>
      <xdr:row>51</xdr:row>
      <xdr:rowOff>33341</xdr:rowOff>
    </xdr:from>
    <xdr:to>
      <xdr:col>12</xdr:col>
      <xdr:colOff>354807</xdr:colOff>
      <xdr:row>51</xdr:row>
      <xdr:rowOff>152403</xdr:rowOff>
    </xdr:to>
    <xdr:sp macro="" textlink="">
      <xdr:nvSpPr>
        <xdr:cNvPr id="94" name="Oval 93"/>
        <xdr:cNvSpPr/>
      </xdr:nvSpPr>
      <xdr:spPr>
        <a:xfrm>
          <a:off x="10737057" y="10534654"/>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221454</xdr:colOff>
      <xdr:row>49</xdr:row>
      <xdr:rowOff>30958</xdr:rowOff>
    </xdr:from>
    <xdr:to>
      <xdr:col>12</xdr:col>
      <xdr:colOff>340517</xdr:colOff>
      <xdr:row>49</xdr:row>
      <xdr:rowOff>150020</xdr:rowOff>
    </xdr:to>
    <xdr:sp macro="" textlink="">
      <xdr:nvSpPr>
        <xdr:cNvPr id="95" name="Oval 94"/>
        <xdr:cNvSpPr/>
      </xdr:nvSpPr>
      <xdr:spPr>
        <a:xfrm>
          <a:off x="10722767" y="10115552"/>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230980</xdr:colOff>
      <xdr:row>49</xdr:row>
      <xdr:rowOff>40482</xdr:rowOff>
    </xdr:from>
    <xdr:to>
      <xdr:col>6</xdr:col>
      <xdr:colOff>350043</xdr:colOff>
      <xdr:row>49</xdr:row>
      <xdr:rowOff>159544</xdr:rowOff>
    </xdr:to>
    <xdr:sp macro="" textlink="">
      <xdr:nvSpPr>
        <xdr:cNvPr id="96" name="Oval 95"/>
        <xdr:cNvSpPr/>
      </xdr:nvSpPr>
      <xdr:spPr>
        <a:xfrm>
          <a:off x="6410324" y="10125076"/>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264318</xdr:colOff>
      <xdr:row>53</xdr:row>
      <xdr:rowOff>26195</xdr:rowOff>
    </xdr:from>
    <xdr:to>
      <xdr:col>6</xdr:col>
      <xdr:colOff>383381</xdr:colOff>
      <xdr:row>53</xdr:row>
      <xdr:rowOff>145257</xdr:rowOff>
    </xdr:to>
    <xdr:sp macro="" textlink="">
      <xdr:nvSpPr>
        <xdr:cNvPr id="97" name="Oval 96"/>
        <xdr:cNvSpPr/>
      </xdr:nvSpPr>
      <xdr:spPr>
        <a:xfrm>
          <a:off x="6443662" y="10908508"/>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226217</xdr:colOff>
      <xdr:row>53</xdr:row>
      <xdr:rowOff>23814</xdr:rowOff>
    </xdr:from>
    <xdr:to>
      <xdr:col>8</xdr:col>
      <xdr:colOff>345280</xdr:colOff>
      <xdr:row>53</xdr:row>
      <xdr:rowOff>142876</xdr:rowOff>
    </xdr:to>
    <xdr:sp macro="" textlink="">
      <xdr:nvSpPr>
        <xdr:cNvPr id="98" name="Oval 97"/>
        <xdr:cNvSpPr/>
      </xdr:nvSpPr>
      <xdr:spPr>
        <a:xfrm>
          <a:off x="7846217" y="10906127"/>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154779</xdr:colOff>
      <xdr:row>55</xdr:row>
      <xdr:rowOff>35720</xdr:rowOff>
    </xdr:from>
    <xdr:to>
      <xdr:col>1</xdr:col>
      <xdr:colOff>273842</xdr:colOff>
      <xdr:row>55</xdr:row>
      <xdr:rowOff>154782</xdr:rowOff>
    </xdr:to>
    <xdr:sp macro="" textlink="">
      <xdr:nvSpPr>
        <xdr:cNvPr id="99" name="Oval 98"/>
        <xdr:cNvSpPr/>
      </xdr:nvSpPr>
      <xdr:spPr>
        <a:xfrm>
          <a:off x="750092" y="11310939"/>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235744</xdr:colOff>
      <xdr:row>40</xdr:row>
      <xdr:rowOff>21430</xdr:rowOff>
    </xdr:from>
    <xdr:to>
      <xdr:col>12</xdr:col>
      <xdr:colOff>390524</xdr:colOff>
      <xdr:row>40</xdr:row>
      <xdr:rowOff>150017</xdr:rowOff>
    </xdr:to>
    <xdr:sp macro="" textlink="">
      <xdr:nvSpPr>
        <xdr:cNvPr id="100" name="Pie 99"/>
        <xdr:cNvSpPr/>
      </xdr:nvSpPr>
      <xdr:spPr>
        <a:xfrm>
          <a:off x="10737057" y="8355805"/>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12</xdr:col>
      <xdr:colOff>257173</xdr:colOff>
      <xdr:row>35</xdr:row>
      <xdr:rowOff>30956</xdr:rowOff>
    </xdr:from>
    <xdr:to>
      <xdr:col>12</xdr:col>
      <xdr:colOff>411953</xdr:colOff>
      <xdr:row>35</xdr:row>
      <xdr:rowOff>159543</xdr:rowOff>
    </xdr:to>
    <xdr:sp macro="" textlink="">
      <xdr:nvSpPr>
        <xdr:cNvPr id="101" name="Pie 100"/>
        <xdr:cNvSpPr/>
      </xdr:nvSpPr>
      <xdr:spPr>
        <a:xfrm>
          <a:off x="10758486" y="7377112"/>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xdr:col>
      <xdr:colOff>171450</xdr:colOff>
      <xdr:row>56</xdr:row>
      <xdr:rowOff>16668</xdr:rowOff>
    </xdr:from>
    <xdr:to>
      <xdr:col>1</xdr:col>
      <xdr:colOff>326230</xdr:colOff>
      <xdr:row>56</xdr:row>
      <xdr:rowOff>145255</xdr:rowOff>
    </xdr:to>
    <xdr:sp macro="" textlink="">
      <xdr:nvSpPr>
        <xdr:cNvPr id="102" name="Pie 101"/>
        <xdr:cNvSpPr/>
      </xdr:nvSpPr>
      <xdr:spPr>
        <a:xfrm>
          <a:off x="766763" y="11482387"/>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94-5628%20Beaver%20Creek%20RA/Analyses/Matrix/BCRA%20Prioritization%20Matrix_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R Delineations"/>
      <sheetName val="BSR Rankings"/>
      <sheetName val="Periodicity Charts"/>
      <sheetName val="BC-1"/>
      <sheetName val="BC-1 Opp."/>
      <sheetName val="BC-2"/>
      <sheetName val="BC-2 Opp."/>
      <sheetName val="BC-3"/>
      <sheetName val="BC-3 Opp."/>
      <sheetName val="BC-4"/>
      <sheetName val="BC-4 Opp."/>
      <sheetName val="BC-5"/>
      <sheetName val="BC-5 Opp."/>
      <sheetName val="BC-6"/>
      <sheetName val="BC-6 Opp."/>
      <sheetName val="Opportunities Summary"/>
      <sheetName val="Fish References"/>
      <sheetName val="Climate"/>
      <sheetName val="LF Calculator"/>
      <sheetName val="NOAA LF'S"/>
    </sheetNames>
    <sheetDataSet>
      <sheetData sheetId="0"/>
      <sheetData sheetId="1"/>
      <sheetData sheetId="2"/>
      <sheetData sheetId="3"/>
      <sheetData sheetId="4">
        <row r="9">
          <cell r="U9" t="str">
            <v>Direct Action</v>
          </cell>
          <cell r="X9" t="str">
            <v>Full Restoration</v>
          </cell>
        </row>
        <row r="10">
          <cell r="U10" t="str">
            <v>Passive Effect</v>
          </cell>
          <cell r="X10" t="str">
            <v>Partial Restoration</v>
          </cell>
        </row>
        <row r="11">
          <cell r="X11" t="str">
            <v>Habitat Creation</v>
          </cell>
        </row>
        <row r="13">
          <cell r="U13" t="str">
            <v>Tier I</v>
          </cell>
        </row>
        <row r="14">
          <cell r="U14" t="str">
            <v>Tier II</v>
          </cell>
        </row>
        <row r="15">
          <cell r="U15" t="str">
            <v>Tier III</v>
          </cell>
        </row>
        <row r="16">
          <cell r="U16" t="str">
            <v>Node</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tabSelected="1" zoomScale="75" zoomScaleNormal="75" workbookViewId="0">
      <pane xSplit="4" ySplit="3" topLeftCell="P16" activePane="bottomRight" state="frozen"/>
      <selection pane="topRight" activeCell="D1" sqref="D1"/>
      <selection pane="bottomLeft" activeCell="A4" sqref="A4"/>
      <selection pane="bottomRight" activeCell="Y19" sqref="Y19"/>
    </sheetView>
  </sheetViews>
  <sheetFormatPr defaultRowHeight="14.4" x14ac:dyDescent="0.3"/>
  <cols>
    <col min="1" max="1" width="10.44140625" customWidth="1"/>
    <col min="2" max="2" width="17.44140625" style="16" customWidth="1"/>
    <col min="3" max="3" width="14.6640625" style="14" customWidth="1"/>
    <col min="4" max="4" width="14.6640625" style="16" customWidth="1"/>
    <col min="5" max="5" width="13.33203125" style="4" customWidth="1"/>
    <col min="6" max="6" width="11" style="4" customWidth="1"/>
    <col min="7" max="7" width="11" customWidth="1"/>
    <col min="8" max="8" width="17.33203125" bestFit="1" customWidth="1"/>
    <col min="9" max="9" width="17" bestFit="1" customWidth="1"/>
    <col min="10" max="10" width="15.109375" bestFit="1" customWidth="1"/>
    <col min="11" max="11" width="28.6640625" style="14" customWidth="1"/>
    <col min="12" max="12" width="7.6640625" customWidth="1"/>
    <col min="13" max="13" width="24.109375" style="14" customWidth="1"/>
    <col min="14" max="14" width="7.109375" bestFit="1" customWidth="1"/>
    <col min="15" max="15" width="24.109375" style="16" customWidth="1"/>
    <col min="16" max="16" width="7.109375" style="6" bestFit="1" customWidth="1"/>
    <col min="17" max="17" width="35.33203125" style="14" customWidth="1"/>
    <col min="18" max="18" width="11.33203125" customWidth="1"/>
    <col min="19" max="19" width="7.109375" bestFit="1" customWidth="1"/>
    <col min="20" max="20" width="31.88671875" style="14" customWidth="1"/>
    <col min="21" max="21" width="16.6640625" style="4" customWidth="1"/>
    <col min="22" max="22" width="14.33203125" customWidth="1"/>
    <col min="23" max="23" width="26.44140625" style="16" customWidth="1"/>
    <col min="24" max="24" width="11.88671875" style="2" customWidth="1"/>
    <col min="25" max="25" width="32.5546875" style="152" customWidth="1"/>
  </cols>
  <sheetData>
    <row r="1" spans="1:25" x14ac:dyDescent="0.3">
      <c r="A1" s="157" t="s">
        <v>4</v>
      </c>
      <c r="B1" s="157"/>
      <c r="C1" s="157"/>
      <c r="D1" s="157"/>
      <c r="E1" s="157"/>
      <c r="F1" s="157"/>
      <c r="G1" s="157"/>
      <c r="H1" s="160" t="s">
        <v>0</v>
      </c>
      <c r="I1" s="160"/>
      <c r="J1" s="160"/>
      <c r="K1" s="160"/>
      <c r="L1" s="160"/>
      <c r="M1" s="160"/>
      <c r="N1" s="160"/>
      <c r="O1" s="160"/>
      <c r="P1" s="160"/>
      <c r="Q1" s="160"/>
      <c r="R1" s="160"/>
      <c r="S1" s="162" t="s">
        <v>2</v>
      </c>
      <c r="T1" s="162"/>
      <c r="U1" s="9" t="s">
        <v>3</v>
      </c>
      <c r="V1" s="171" t="s">
        <v>165</v>
      </c>
      <c r="W1" s="171"/>
      <c r="X1" s="166" t="s">
        <v>55</v>
      </c>
      <c r="Y1" s="166"/>
    </row>
    <row r="2" spans="1:25" x14ac:dyDescent="0.3">
      <c r="A2" s="156" t="s">
        <v>288</v>
      </c>
      <c r="B2" s="159" t="s">
        <v>6</v>
      </c>
      <c r="C2" s="159" t="s">
        <v>88</v>
      </c>
      <c r="D2" s="159" t="s">
        <v>56</v>
      </c>
      <c r="E2" s="158" t="s">
        <v>7</v>
      </c>
      <c r="F2" s="158" t="s">
        <v>8</v>
      </c>
      <c r="G2" s="156" t="s">
        <v>9</v>
      </c>
      <c r="H2" s="160" t="s">
        <v>5</v>
      </c>
      <c r="I2" s="160"/>
      <c r="J2" s="160"/>
      <c r="K2" s="160"/>
      <c r="L2" s="160" t="s">
        <v>16</v>
      </c>
      <c r="M2" s="160"/>
      <c r="N2" s="160" t="s">
        <v>1</v>
      </c>
      <c r="O2" s="160"/>
      <c r="P2" s="160" t="s">
        <v>10</v>
      </c>
      <c r="Q2" s="160"/>
      <c r="R2" s="161" t="s">
        <v>17</v>
      </c>
      <c r="S2" s="163" t="s">
        <v>15</v>
      </c>
      <c r="T2" s="164" t="s">
        <v>19</v>
      </c>
      <c r="U2" s="165" t="s">
        <v>18</v>
      </c>
      <c r="V2" s="170" t="s">
        <v>165</v>
      </c>
      <c r="W2" s="169" t="s">
        <v>19</v>
      </c>
      <c r="X2" s="167" t="s">
        <v>325</v>
      </c>
      <c r="Y2" s="168" t="s">
        <v>11</v>
      </c>
    </row>
    <row r="3" spans="1:25" ht="43.2" x14ac:dyDescent="0.3">
      <c r="A3" s="156"/>
      <c r="B3" s="159"/>
      <c r="C3" s="159"/>
      <c r="D3" s="159"/>
      <c r="E3" s="158"/>
      <c r="F3" s="158"/>
      <c r="G3" s="156"/>
      <c r="H3" s="5" t="s">
        <v>12</v>
      </c>
      <c r="I3" s="5" t="s">
        <v>13</v>
      </c>
      <c r="J3" s="5" t="s">
        <v>14</v>
      </c>
      <c r="K3" s="12" t="s">
        <v>11</v>
      </c>
      <c r="L3" s="5" t="s">
        <v>15</v>
      </c>
      <c r="M3" s="12" t="s">
        <v>11</v>
      </c>
      <c r="N3" s="5" t="s">
        <v>15</v>
      </c>
      <c r="O3" s="15" t="s">
        <v>11</v>
      </c>
      <c r="P3" s="5" t="s">
        <v>15</v>
      </c>
      <c r="Q3" s="15" t="s">
        <v>11</v>
      </c>
      <c r="R3" s="161"/>
      <c r="S3" s="163"/>
      <c r="T3" s="164"/>
      <c r="U3" s="165"/>
      <c r="V3" s="170"/>
      <c r="W3" s="169"/>
      <c r="X3" s="167"/>
      <c r="Y3" s="168"/>
    </row>
    <row r="4" spans="1:25" s="2" customFormat="1" ht="94.5" customHeight="1" x14ac:dyDescent="0.3">
      <c r="A4" s="3">
        <v>1</v>
      </c>
      <c r="B4" s="13" t="s">
        <v>23</v>
      </c>
      <c r="C4" s="48" t="s">
        <v>38</v>
      </c>
      <c r="D4" s="17" t="s">
        <v>330</v>
      </c>
      <c r="E4" s="8">
        <v>0</v>
      </c>
      <c r="F4" s="8">
        <v>0.4</v>
      </c>
      <c r="G4" s="3">
        <f t="shared" ref="G4:G24" si="0">F4-E4</f>
        <v>0.4</v>
      </c>
      <c r="H4" s="3">
        <v>1</v>
      </c>
      <c r="I4" s="3">
        <v>6</v>
      </c>
      <c r="J4" s="3">
        <f t="shared" ref="J4:J24" si="1">I4-H4</f>
        <v>5</v>
      </c>
      <c r="K4" s="13" t="s">
        <v>308</v>
      </c>
      <c r="L4" s="3">
        <v>3</v>
      </c>
      <c r="M4" s="13" t="s">
        <v>307</v>
      </c>
      <c r="N4" s="3">
        <v>2</v>
      </c>
      <c r="O4" s="13" t="s">
        <v>160</v>
      </c>
      <c r="P4" s="3">
        <v>2</v>
      </c>
      <c r="Q4" s="13" t="s">
        <v>297</v>
      </c>
      <c r="R4" s="7">
        <f t="shared" ref="R4:R24" si="2">SUM(P4,N4,L4,J4)</f>
        <v>12</v>
      </c>
      <c r="S4" s="3">
        <v>2</v>
      </c>
      <c r="T4" s="13" t="s">
        <v>80</v>
      </c>
      <c r="U4" s="8">
        <f t="shared" ref="U4:U13" si="3">R4/S4</f>
        <v>6</v>
      </c>
      <c r="V4" s="10" t="s">
        <v>20</v>
      </c>
      <c r="W4" s="17" t="s">
        <v>290</v>
      </c>
      <c r="X4" s="48" t="s">
        <v>21</v>
      </c>
      <c r="Y4" s="13" t="s">
        <v>321</v>
      </c>
    </row>
    <row r="5" spans="1:25" s="2" customFormat="1" ht="83.25" customHeight="1" x14ac:dyDescent="0.3">
      <c r="A5" s="3">
        <v>2</v>
      </c>
      <c r="B5" s="13" t="s">
        <v>22</v>
      </c>
      <c r="C5" s="48" t="s">
        <v>40</v>
      </c>
      <c r="D5" s="17" t="s">
        <v>330</v>
      </c>
      <c r="E5" s="8">
        <v>0.4</v>
      </c>
      <c r="F5" s="8">
        <v>1.1000000000000001</v>
      </c>
      <c r="G5" s="3">
        <f t="shared" si="0"/>
        <v>0.70000000000000007</v>
      </c>
      <c r="H5" s="3">
        <v>2</v>
      </c>
      <c r="I5" s="3">
        <v>5</v>
      </c>
      <c r="J5" s="3">
        <f t="shared" si="1"/>
        <v>3</v>
      </c>
      <c r="K5" s="13" t="s">
        <v>319</v>
      </c>
      <c r="L5" s="3">
        <v>3</v>
      </c>
      <c r="M5" s="13" t="s">
        <v>307</v>
      </c>
      <c r="N5" s="3">
        <v>3</v>
      </c>
      <c r="O5" s="13" t="s">
        <v>303</v>
      </c>
      <c r="P5" s="3">
        <v>3</v>
      </c>
      <c r="Q5" s="13" t="s">
        <v>77</v>
      </c>
      <c r="R5" s="7">
        <f t="shared" si="2"/>
        <v>12</v>
      </c>
      <c r="S5" s="3">
        <v>2</v>
      </c>
      <c r="T5" s="13" t="s">
        <v>291</v>
      </c>
      <c r="U5" s="8">
        <f t="shared" si="3"/>
        <v>6</v>
      </c>
      <c r="V5" s="10" t="s">
        <v>20</v>
      </c>
      <c r="W5" s="17" t="s">
        <v>161</v>
      </c>
      <c r="X5" s="48" t="s">
        <v>21</v>
      </c>
      <c r="Y5" s="13" t="s">
        <v>321</v>
      </c>
    </row>
    <row r="6" spans="1:25" s="2" customFormat="1" ht="96" customHeight="1" x14ac:dyDescent="0.3">
      <c r="A6" s="3">
        <v>3</v>
      </c>
      <c r="B6" s="13" t="s">
        <v>24</v>
      </c>
      <c r="C6" s="48" t="s">
        <v>44</v>
      </c>
      <c r="D6" s="17" t="s">
        <v>330</v>
      </c>
      <c r="E6" s="8">
        <v>1.1000000000000001</v>
      </c>
      <c r="F6" s="8">
        <v>1.8</v>
      </c>
      <c r="G6" s="3">
        <f t="shared" si="0"/>
        <v>0.7</v>
      </c>
      <c r="H6" s="3">
        <v>2</v>
      </c>
      <c r="I6" s="3">
        <v>5</v>
      </c>
      <c r="J6" s="3">
        <f t="shared" si="1"/>
        <v>3</v>
      </c>
      <c r="K6" s="13" t="s">
        <v>320</v>
      </c>
      <c r="L6" s="3">
        <v>3</v>
      </c>
      <c r="M6" s="13" t="s">
        <v>307</v>
      </c>
      <c r="N6" s="3">
        <v>3</v>
      </c>
      <c r="O6" s="13" t="s">
        <v>303</v>
      </c>
      <c r="P6" s="3">
        <v>3</v>
      </c>
      <c r="Q6" s="13" t="s">
        <v>298</v>
      </c>
      <c r="R6" s="7">
        <f t="shared" si="2"/>
        <v>12</v>
      </c>
      <c r="S6" s="3">
        <v>2</v>
      </c>
      <c r="T6" s="13" t="s">
        <v>301</v>
      </c>
      <c r="U6" s="8">
        <f t="shared" si="3"/>
        <v>6</v>
      </c>
      <c r="V6" s="10" t="s">
        <v>20</v>
      </c>
      <c r="W6" s="17" t="s">
        <v>161</v>
      </c>
      <c r="X6" s="48" t="s">
        <v>21</v>
      </c>
      <c r="Y6" s="13" t="s">
        <v>321</v>
      </c>
    </row>
    <row r="7" spans="1:25" s="2" customFormat="1" ht="72" x14ac:dyDescent="0.3">
      <c r="A7" s="3">
        <v>4</v>
      </c>
      <c r="B7" s="13" t="s">
        <v>25</v>
      </c>
      <c r="C7" s="48" t="s">
        <v>45</v>
      </c>
      <c r="D7" s="17" t="s">
        <v>330</v>
      </c>
      <c r="E7" s="8">
        <v>1.8</v>
      </c>
      <c r="F7" s="8">
        <v>3</v>
      </c>
      <c r="G7" s="3">
        <f t="shared" si="0"/>
        <v>1.2</v>
      </c>
      <c r="H7" s="3">
        <v>2</v>
      </c>
      <c r="I7" s="3">
        <v>6</v>
      </c>
      <c r="J7" s="3">
        <f t="shared" si="1"/>
        <v>4</v>
      </c>
      <c r="K7" s="13" t="s">
        <v>309</v>
      </c>
      <c r="L7" s="3">
        <v>3</v>
      </c>
      <c r="M7" s="13" t="s">
        <v>307</v>
      </c>
      <c r="N7" s="3">
        <v>3</v>
      </c>
      <c r="O7" s="13" t="s">
        <v>303</v>
      </c>
      <c r="P7" s="3">
        <v>2</v>
      </c>
      <c r="Q7" s="13" t="s">
        <v>299</v>
      </c>
      <c r="R7" s="7">
        <f t="shared" si="2"/>
        <v>12</v>
      </c>
      <c r="S7" s="3">
        <v>2</v>
      </c>
      <c r="T7" s="13" t="s">
        <v>302</v>
      </c>
      <c r="U7" s="8">
        <f t="shared" si="3"/>
        <v>6</v>
      </c>
      <c r="V7" s="10" t="s">
        <v>20</v>
      </c>
      <c r="W7" s="17" t="s">
        <v>161</v>
      </c>
      <c r="X7" s="48" t="s">
        <v>21</v>
      </c>
      <c r="Y7" s="13" t="s">
        <v>321</v>
      </c>
    </row>
    <row r="8" spans="1:25" ht="86.4" x14ac:dyDescent="0.3">
      <c r="A8" s="3">
        <v>5</v>
      </c>
      <c r="B8" s="13" t="s">
        <v>31</v>
      </c>
      <c r="C8" s="48" t="s">
        <v>50</v>
      </c>
      <c r="D8" s="17" t="s">
        <v>330</v>
      </c>
      <c r="E8" s="8">
        <v>5.3</v>
      </c>
      <c r="F8" s="8">
        <v>6</v>
      </c>
      <c r="G8" s="3">
        <f t="shared" si="0"/>
        <v>0.70000000000000018</v>
      </c>
      <c r="H8" s="3">
        <v>2</v>
      </c>
      <c r="I8" s="3">
        <v>6</v>
      </c>
      <c r="J8" s="3">
        <f t="shared" si="1"/>
        <v>4</v>
      </c>
      <c r="K8" s="13" t="s">
        <v>310</v>
      </c>
      <c r="L8" s="3">
        <v>2</v>
      </c>
      <c r="M8" s="13" t="s">
        <v>305</v>
      </c>
      <c r="N8" s="3">
        <v>3</v>
      </c>
      <c r="O8" s="13" t="s">
        <v>303</v>
      </c>
      <c r="P8" s="3">
        <v>2</v>
      </c>
      <c r="Q8" s="13" t="s">
        <v>299</v>
      </c>
      <c r="R8" s="7">
        <f t="shared" si="2"/>
        <v>11</v>
      </c>
      <c r="S8" s="3">
        <v>2</v>
      </c>
      <c r="T8" s="13" t="s">
        <v>292</v>
      </c>
      <c r="U8" s="8">
        <f t="shared" si="3"/>
        <v>5.5</v>
      </c>
      <c r="V8" s="10" t="s">
        <v>20</v>
      </c>
      <c r="W8" s="17" t="s">
        <v>289</v>
      </c>
      <c r="X8" s="48" t="s">
        <v>21</v>
      </c>
      <c r="Y8" s="13" t="s">
        <v>321</v>
      </c>
    </row>
    <row r="9" spans="1:25" ht="86.4" x14ac:dyDescent="0.3">
      <c r="A9" s="3">
        <v>6</v>
      </c>
      <c r="B9" s="13" t="s">
        <v>32</v>
      </c>
      <c r="C9" s="48" t="s">
        <v>51</v>
      </c>
      <c r="D9" s="17" t="s">
        <v>330</v>
      </c>
      <c r="E9" s="8">
        <v>6</v>
      </c>
      <c r="F9" s="8">
        <v>6.6</v>
      </c>
      <c r="G9" s="3">
        <f t="shared" si="0"/>
        <v>0.59999999999999964</v>
      </c>
      <c r="H9" s="3">
        <v>3</v>
      </c>
      <c r="I9" s="3">
        <v>6</v>
      </c>
      <c r="J9" s="3">
        <f t="shared" si="1"/>
        <v>3</v>
      </c>
      <c r="K9" s="13" t="s">
        <v>311</v>
      </c>
      <c r="L9" s="3">
        <v>2</v>
      </c>
      <c r="M9" s="13" t="s">
        <v>305</v>
      </c>
      <c r="N9" s="3">
        <v>3</v>
      </c>
      <c r="O9" s="13" t="s">
        <v>303</v>
      </c>
      <c r="P9" s="3">
        <v>3</v>
      </c>
      <c r="Q9" s="13" t="s">
        <v>298</v>
      </c>
      <c r="R9" s="7">
        <f t="shared" si="2"/>
        <v>11</v>
      </c>
      <c r="S9" s="3">
        <v>2</v>
      </c>
      <c r="T9" s="13" t="s">
        <v>164</v>
      </c>
      <c r="U9" s="8">
        <f t="shared" si="3"/>
        <v>5.5</v>
      </c>
      <c r="V9" s="10" t="s">
        <v>20</v>
      </c>
      <c r="W9" s="17" t="s">
        <v>294</v>
      </c>
      <c r="X9" s="48" t="s">
        <v>21</v>
      </c>
      <c r="Y9" s="13" t="s">
        <v>321</v>
      </c>
    </row>
    <row r="10" spans="1:25" ht="43.2" x14ac:dyDescent="0.3">
      <c r="A10" s="3">
        <v>7</v>
      </c>
      <c r="B10" s="13" t="s">
        <v>58</v>
      </c>
      <c r="C10" s="17" t="s">
        <v>155</v>
      </c>
      <c r="D10" s="17" t="s">
        <v>58</v>
      </c>
      <c r="E10" s="8">
        <v>3</v>
      </c>
      <c r="F10" s="8">
        <v>9.1999999999999993</v>
      </c>
      <c r="G10" s="3">
        <f t="shared" si="0"/>
        <v>6.1999999999999993</v>
      </c>
      <c r="H10" s="3">
        <v>3</v>
      </c>
      <c r="I10" s="3">
        <v>5</v>
      </c>
      <c r="J10" s="3">
        <f t="shared" si="1"/>
        <v>2</v>
      </c>
      <c r="K10" s="13" t="s">
        <v>67</v>
      </c>
      <c r="L10" s="3">
        <v>2</v>
      </c>
      <c r="M10" s="13" t="s">
        <v>305</v>
      </c>
      <c r="N10" s="3">
        <v>3</v>
      </c>
      <c r="O10" s="13" t="s">
        <v>157</v>
      </c>
      <c r="P10" s="3">
        <v>3</v>
      </c>
      <c r="Q10" s="13" t="s">
        <v>323</v>
      </c>
      <c r="R10" s="7">
        <f t="shared" si="2"/>
        <v>10</v>
      </c>
      <c r="S10" s="3">
        <v>1</v>
      </c>
      <c r="T10" s="13" t="s">
        <v>73</v>
      </c>
      <c r="U10" s="8">
        <f t="shared" si="3"/>
        <v>10</v>
      </c>
      <c r="V10" s="1" t="s">
        <v>20</v>
      </c>
      <c r="W10" s="13" t="s">
        <v>74</v>
      </c>
      <c r="X10" s="48" t="s">
        <v>21</v>
      </c>
      <c r="Y10" s="13" t="s">
        <v>158</v>
      </c>
    </row>
    <row r="11" spans="1:25" ht="72" x14ac:dyDescent="0.3">
      <c r="A11" s="3">
        <v>8</v>
      </c>
      <c r="B11" s="13" t="s">
        <v>26</v>
      </c>
      <c r="C11" s="48" t="s">
        <v>41</v>
      </c>
      <c r="D11" s="17" t="s">
        <v>330</v>
      </c>
      <c r="E11" s="8">
        <v>3</v>
      </c>
      <c r="F11" s="8">
        <v>3.5</v>
      </c>
      <c r="G11" s="3">
        <f t="shared" si="0"/>
        <v>0.5</v>
      </c>
      <c r="H11" s="3">
        <v>3</v>
      </c>
      <c r="I11" s="3">
        <v>6</v>
      </c>
      <c r="J11" s="3">
        <f t="shared" si="1"/>
        <v>3</v>
      </c>
      <c r="K11" s="13" t="s">
        <v>312</v>
      </c>
      <c r="L11" s="3">
        <v>2</v>
      </c>
      <c r="M11" s="13" t="s">
        <v>305</v>
      </c>
      <c r="N11" s="3">
        <v>3</v>
      </c>
      <c r="O11" s="13" t="s">
        <v>303</v>
      </c>
      <c r="P11" s="3">
        <v>2</v>
      </c>
      <c r="Q11" s="13" t="s">
        <v>299</v>
      </c>
      <c r="R11" s="7">
        <f t="shared" si="2"/>
        <v>10</v>
      </c>
      <c r="S11" s="3">
        <v>2</v>
      </c>
      <c r="T11" s="13" t="s">
        <v>163</v>
      </c>
      <c r="U11" s="8">
        <f t="shared" si="3"/>
        <v>5</v>
      </c>
      <c r="V11" s="10" t="s">
        <v>20</v>
      </c>
      <c r="W11" s="17" t="s">
        <v>161</v>
      </c>
      <c r="X11" s="48" t="s">
        <v>21</v>
      </c>
      <c r="Y11" s="13" t="s">
        <v>321</v>
      </c>
    </row>
    <row r="12" spans="1:25" ht="72" x14ac:dyDescent="0.3">
      <c r="A12" s="3">
        <v>9</v>
      </c>
      <c r="B12" s="13" t="s">
        <v>27</v>
      </c>
      <c r="C12" s="48" t="s">
        <v>46</v>
      </c>
      <c r="D12" s="17" t="s">
        <v>330</v>
      </c>
      <c r="E12" s="8">
        <v>3.5</v>
      </c>
      <c r="F12" s="8">
        <v>4.2</v>
      </c>
      <c r="G12" s="3">
        <f t="shared" si="0"/>
        <v>0.70000000000000018</v>
      </c>
      <c r="H12" s="3">
        <v>3</v>
      </c>
      <c r="I12" s="3">
        <v>6</v>
      </c>
      <c r="J12" s="3">
        <f t="shared" si="1"/>
        <v>3</v>
      </c>
      <c r="K12" s="13" t="s">
        <v>312</v>
      </c>
      <c r="L12" s="3">
        <v>2</v>
      </c>
      <c r="M12" s="13" t="s">
        <v>305</v>
      </c>
      <c r="N12" s="3">
        <v>3</v>
      </c>
      <c r="O12" s="13" t="s">
        <v>303</v>
      </c>
      <c r="P12" s="3">
        <v>2</v>
      </c>
      <c r="Q12" s="13" t="s">
        <v>299</v>
      </c>
      <c r="R12" s="7">
        <f t="shared" si="2"/>
        <v>10</v>
      </c>
      <c r="S12" s="3">
        <v>2</v>
      </c>
      <c r="T12" s="13" t="s">
        <v>163</v>
      </c>
      <c r="U12" s="8">
        <f t="shared" si="3"/>
        <v>5</v>
      </c>
      <c r="V12" s="10" t="s">
        <v>20</v>
      </c>
      <c r="W12" s="17" t="s">
        <v>161</v>
      </c>
      <c r="X12" s="48" t="s">
        <v>21</v>
      </c>
      <c r="Y12" s="13" t="s">
        <v>321</v>
      </c>
    </row>
    <row r="13" spans="1:25" ht="86.4" x14ac:dyDescent="0.3">
      <c r="A13" s="3">
        <v>10</v>
      </c>
      <c r="B13" s="13" t="s">
        <v>28</v>
      </c>
      <c r="C13" s="48" t="s">
        <v>47</v>
      </c>
      <c r="D13" s="17" t="s">
        <v>330</v>
      </c>
      <c r="E13" s="8">
        <v>4.2</v>
      </c>
      <c r="F13" s="8">
        <v>4.8</v>
      </c>
      <c r="G13" s="3">
        <f t="shared" si="0"/>
        <v>0.59999999999999964</v>
      </c>
      <c r="H13" s="3">
        <v>4</v>
      </c>
      <c r="I13" s="3">
        <v>6</v>
      </c>
      <c r="J13" s="3">
        <f t="shared" si="1"/>
        <v>2</v>
      </c>
      <c r="K13" s="13" t="s">
        <v>317</v>
      </c>
      <c r="L13" s="3">
        <v>2</v>
      </c>
      <c r="M13" s="13" t="s">
        <v>305</v>
      </c>
      <c r="N13" s="3">
        <v>3</v>
      </c>
      <c r="O13" s="13" t="s">
        <v>303</v>
      </c>
      <c r="P13" s="3">
        <v>3</v>
      </c>
      <c r="Q13" s="13" t="s">
        <v>298</v>
      </c>
      <c r="R13" s="7">
        <f t="shared" si="2"/>
        <v>10</v>
      </c>
      <c r="S13" s="3">
        <v>2</v>
      </c>
      <c r="T13" s="13" t="s">
        <v>78</v>
      </c>
      <c r="U13" s="8">
        <f t="shared" si="3"/>
        <v>5</v>
      </c>
      <c r="V13" s="10" t="s">
        <v>20</v>
      </c>
      <c r="W13" s="17" t="s">
        <v>161</v>
      </c>
      <c r="X13" s="48" t="s">
        <v>21</v>
      </c>
      <c r="Y13" s="13" t="s">
        <v>321</v>
      </c>
    </row>
    <row r="14" spans="1:25" ht="72" x14ac:dyDescent="0.3">
      <c r="A14" s="3">
        <v>11</v>
      </c>
      <c r="B14" s="13" t="s">
        <v>29</v>
      </c>
      <c r="C14" s="48" t="s">
        <v>48</v>
      </c>
      <c r="D14" s="17" t="s">
        <v>330</v>
      </c>
      <c r="E14" s="8">
        <v>4.8</v>
      </c>
      <c r="F14" s="8">
        <v>5</v>
      </c>
      <c r="G14" s="3">
        <f t="shared" si="0"/>
        <v>0.20000000000000018</v>
      </c>
      <c r="H14" s="3">
        <v>3</v>
      </c>
      <c r="I14" s="3">
        <v>6</v>
      </c>
      <c r="J14" s="3">
        <f t="shared" si="1"/>
        <v>3</v>
      </c>
      <c r="K14" s="13" t="s">
        <v>312</v>
      </c>
      <c r="L14" s="3">
        <v>2</v>
      </c>
      <c r="M14" s="13" t="s">
        <v>305</v>
      </c>
      <c r="N14" s="3">
        <v>3</v>
      </c>
      <c r="O14" s="13" t="s">
        <v>303</v>
      </c>
      <c r="P14" s="3">
        <v>2</v>
      </c>
      <c r="Q14" s="13" t="s">
        <v>63</v>
      </c>
      <c r="R14" s="7">
        <f t="shared" si="2"/>
        <v>10</v>
      </c>
      <c r="S14" s="11">
        <v>2</v>
      </c>
      <c r="T14" s="13" t="s">
        <v>163</v>
      </c>
      <c r="U14" s="8">
        <f>R14/S15</f>
        <v>5</v>
      </c>
      <c r="V14" s="10" t="s">
        <v>20</v>
      </c>
      <c r="W14" s="17" t="s">
        <v>161</v>
      </c>
      <c r="X14" s="48" t="s">
        <v>21</v>
      </c>
      <c r="Y14" s="13" t="s">
        <v>321</v>
      </c>
    </row>
    <row r="15" spans="1:25" ht="72" x14ac:dyDescent="0.3">
      <c r="A15" s="3">
        <v>12</v>
      </c>
      <c r="B15" s="13" t="s">
        <v>33</v>
      </c>
      <c r="C15" s="48" t="s">
        <v>42</v>
      </c>
      <c r="D15" s="17" t="s">
        <v>330</v>
      </c>
      <c r="E15" s="8">
        <v>6.6</v>
      </c>
      <c r="F15" s="8">
        <v>7.4</v>
      </c>
      <c r="G15" s="3">
        <f t="shared" si="0"/>
        <v>0.80000000000000071</v>
      </c>
      <c r="H15" s="3">
        <v>3</v>
      </c>
      <c r="I15" s="3">
        <v>6</v>
      </c>
      <c r="J15" s="3">
        <f t="shared" si="1"/>
        <v>3</v>
      </c>
      <c r="K15" s="13" t="s">
        <v>313</v>
      </c>
      <c r="L15" s="3">
        <v>2</v>
      </c>
      <c r="M15" s="13" t="s">
        <v>305</v>
      </c>
      <c r="N15" s="3">
        <v>3</v>
      </c>
      <c r="O15" s="13" t="s">
        <v>79</v>
      </c>
      <c r="P15" s="3">
        <v>2</v>
      </c>
      <c r="Q15" s="13" t="s">
        <v>300</v>
      </c>
      <c r="R15" s="7">
        <f t="shared" si="2"/>
        <v>10</v>
      </c>
      <c r="S15" s="3">
        <v>2</v>
      </c>
      <c r="T15" s="13" t="s">
        <v>78</v>
      </c>
      <c r="U15" s="8">
        <f t="shared" ref="U15:U24" si="4">R15/S15</f>
        <v>5</v>
      </c>
      <c r="V15" s="10" t="s">
        <v>20</v>
      </c>
      <c r="W15" s="17" t="s">
        <v>295</v>
      </c>
      <c r="X15" s="48" t="s">
        <v>21</v>
      </c>
      <c r="Y15" s="13" t="s">
        <v>321</v>
      </c>
    </row>
    <row r="16" spans="1:25" ht="72" x14ac:dyDescent="0.3">
      <c r="A16" s="3">
        <v>13</v>
      </c>
      <c r="B16" s="13" t="s">
        <v>34</v>
      </c>
      <c r="C16" s="48" t="s">
        <v>52</v>
      </c>
      <c r="D16" s="17" t="s">
        <v>330</v>
      </c>
      <c r="E16" s="8">
        <v>7.4</v>
      </c>
      <c r="F16" s="8">
        <v>8.1</v>
      </c>
      <c r="G16" s="3">
        <f t="shared" si="0"/>
        <v>0.69999999999999929</v>
      </c>
      <c r="H16" s="3">
        <v>2</v>
      </c>
      <c r="I16" s="3">
        <v>5</v>
      </c>
      <c r="J16" s="3">
        <f t="shared" si="1"/>
        <v>3</v>
      </c>
      <c r="K16" s="13" t="s">
        <v>81</v>
      </c>
      <c r="L16" s="3">
        <v>2</v>
      </c>
      <c r="M16" s="13" t="s">
        <v>305</v>
      </c>
      <c r="N16" s="3">
        <v>3</v>
      </c>
      <c r="O16" s="13" t="s">
        <v>79</v>
      </c>
      <c r="P16" s="3">
        <v>2</v>
      </c>
      <c r="Q16" s="13" t="s">
        <v>300</v>
      </c>
      <c r="R16" s="7">
        <f t="shared" si="2"/>
        <v>10</v>
      </c>
      <c r="S16" s="3">
        <v>2</v>
      </c>
      <c r="T16" s="13" t="s">
        <v>162</v>
      </c>
      <c r="U16" s="8">
        <f t="shared" si="4"/>
        <v>5</v>
      </c>
      <c r="V16" s="10" t="s">
        <v>21</v>
      </c>
      <c r="W16" s="17" t="s">
        <v>296</v>
      </c>
      <c r="X16" s="48" t="s">
        <v>21</v>
      </c>
      <c r="Y16" s="13" t="s">
        <v>321</v>
      </c>
    </row>
    <row r="17" spans="1:25" ht="72" x14ac:dyDescent="0.3">
      <c r="A17" s="3">
        <v>14</v>
      </c>
      <c r="B17" s="13" t="s">
        <v>35</v>
      </c>
      <c r="C17" s="48" t="s">
        <v>53</v>
      </c>
      <c r="D17" s="17" t="s">
        <v>330</v>
      </c>
      <c r="E17" s="8">
        <v>8.1</v>
      </c>
      <c r="F17" s="8">
        <v>9.1999999999999993</v>
      </c>
      <c r="G17" s="3">
        <f t="shared" si="0"/>
        <v>1.0999999999999996</v>
      </c>
      <c r="H17" s="3">
        <v>2</v>
      </c>
      <c r="I17" s="3">
        <v>5</v>
      </c>
      <c r="J17" s="3">
        <f t="shared" si="1"/>
        <v>3</v>
      </c>
      <c r="K17" s="13" t="s">
        <v>314</v>
      </c>
      <c r="L17" s="3">
        <v>2</v>
      </c>
      <c r="M17" s="13" t="s">
        <v>305</v>
      </c>
      <c r="N17" s="3">
        <v>3</v>
      </c>
      <c r="O17" s="13" t="s">
        <v>79</v>
      </c>
      <c r="P17" s="3">
        <v>2</v>
      </c>
      <c r="Q17" s="13" t="s">
        <v>300</v>
      </c>
      <c r="R17" s="7">
        <f t="shared" si="2"/>
        <v>10</v>
      </c>
      <c r="S17" s="3">
        <v>2</v>
      </c>
      <c r="T17" s="13" t="s">
        <v>162</v>
      </c>
      <c r="U17" s="8">
        <f t="shared" si="4"/>
        <v>5</v>
      </c>
      <c r="V17" s="10" t="s">
        <v>21</v>
      </c>
      <c r="W17" s="17" t="s">
        <v>296</v>
      </c>
      <c r="X17" s="48" t="s">
        <v>21</v>
      </c>
      <c r="Y17" s="13" t="s">
        <v>321</v>
      </c>
    </row>
    <row r="18" spans="1:25" ht="43.2" x14ac:dyDescent="0.3">
      <c r="A18" s="3">
        <v>15</v>
      </c>
      <c r="B18" s="13" t="s">
        <v>61</v>
      </c>
      <c r="C18" s="13" t="s">
        <v>59</v>
      </c>
      <c r="D18" s="17" t="s">
        <v>61</v>
      </c>
      <c r="E18" s="8">
        <v>0</v>
      </c>
      <c r="F18" s="8">
        <v>9.1999999999999993</v>
      </c>
      <c r="G18" s="3">
        <f t="shared" si="0"/>
        <v>9.1999999999999993</v>
      </c>
      <c r="H18" s="3">
        <v>3</v>
      </c>
      <c r="I18" s="3">
        <v>5</v>
      </c>
      <c r="J18" s="3">
        <f t="shared" si="1"/>
        <v>2</v>
      </c>
      <c r="K18" s="13" t="s">
        <v>67</v>
      </c>
      <c r="L18" s="3">
        <v>2</v>
      </c>
      <c r="M18" s="13" t="s">
        <v>306</v>
      </c>
      <c r="N18" s="3">
        <v>2</v>
      </c>
      <c r="O18" s="13" t="s">
        <v>167</v>
      </c>
      <c r="P18" s="3">
        <v>2</v>
      </c>
      <c r="Q18" s="13" t="s">
        <v>68</v>
      </c>
      <c r="R18" s="7">
        <f t="shared" si="2"/>
        <v>8</v>
      </c>
      <c r="S18" s="3">
        <v>2</v>
      </c>
      <c r="T18" s="13" t="s">
        <v>72</v>
      </c>
      <c r="U18" s="8">
        <f t="shared" si="4"/>
        <v>4</v>
      </c>
      <c r="V18" s="1" t="s">
        <v>71</v>
      </c>
      <c r="W18" s="13" t="s">
        <v>75</v>
      </c>
      <c r="X18" s="48" t="s">
        <v>21</v>
      </c>
      <c r="Y18" s="13" t="s">
        <v>156</v>
      </c>
    </row>
    <row r="19" spans="1:25" ht="57.6" x14ac:dyDescent="0.3">
      <c r="A19" s="3">
        <v>16</v>
      </c>
      <c r="B19" s="13" t="s">
        <v>57</v>
      </c>
      <c r="C19" s="13" t="s">
        <v>60</v>
      </c>
      <c r="D19" s="17" t="s">
        <v>57</v>
      </c>
      <c r="E19" s="8">
        <v>0</v>
      </c>
      <c r="F19" s="8">
        <v>6.6</v>
      </c>
      <c r="G19" s="3">
        <f t="shared" si="0"/>
        <v>6.6</v>
      </c>
      <c r="H19" s="3">
        <v>3</v>
      </c>
      <c r="I19" s="3">
        <v>5</v>
      </c>
      <c r="J19" s="3">
        <f t="shared" si="1"/>
        <v>2</v>
      </c>
      <c r="K19" s="13" t="s">
        <v>67</v>
      </c>
      <c r="L19" s="3">
        <v>2</v>
      </c>
      <c r="M19" s="13" t="s">
        <v>306</v>
      </c>
      <c r="N19" s="3">
        <v>2</v>
      </c>
      <c r="O19" s="13" t="s">
        <v>69</v>
      </c>
      <c r="P19" s="3">
        <v>1</v>
      </c>
      <c r="Q19" s="13" t="s">
        <v>166</v>
      </c>
      <c r="R19" s="7">
        <f t="shared" si="2"/>
        <v>7</v>
      </c>
      <c r="S19" s="3">
        <v>2</v>
      </c>
      <c r="T19" s="13" t="s">
        <v>72</v>
      </c>
      <c r="U19" s="8">
        <f t="shared" si="4"/>
        <v>3.5</v>
      </c>
      <c r="V19" s="1" t="s">
        <v>20</v>
      </c>
      <c r="W19" s="13" t="s">
        <v>76</v>
      </c>
      <c r="X19" s="48" t="s">
        <v>21</v>
      </c>
      <c r="Y19" s="13" t="s">
        <v>339</v>
      </c>
    </row>
    <row r="20" spans="1:25" ht="100.8" x14ac:dyDescent="0.3">
      <c r="A20" s="3">
        <v>17</v>
      </c>
      <c r="B20" s="13" t="s">
        <v>30</v>
      </c>
      <c r="C20" s="48" t="s">
        <v>49</v>
      </c>
      <c r="D20" s="17" t="s">
        <v>330</v>
      </c>
      <c r="E20" s="8">
        <v>5</v>
      </c>
      <c r="F20" s="8">
        <v>5.3</v>
      </c>
      <c r="G20" s="3">
        <f t="shared" si="0"/>
        <v>0.29999999999999982</v>
      </c>
      <c r="H20" s="3">
        <v>5</v>
      </c>
      <c r="I20" s="3">
        <v>6</v>
      </c>
      <c r="J20" s="3">
        <f t="shared" si="1"/>
        <v>1</v>
      </c>
      <c r="K20" s="13" t="s">
        <v>318</v>
      </c>
      <c r="L20" s="3">
        <v>2</v>
      </c>
      <c r="M20" s="13" t="s">
        <v>305</v>
      </c>
      <c r="N20" s="3">
        <v>2</v>
      </c>
      <c r="O20" s="13" t="s">
        <v>160</v>
      </c>
      <c r="P20" s="3">
        <v>2</v>
      </c>
      <c r="Q20" s="13" t="s">
        <v>63</v>
      </c>
      <c r="R20" s="7">
        <f t="shared" si="2"/>
        <v>7</v>
      </c>
      <c r="S20" s="3">
        <v>2</v>
      </c>
      <c r="T20" s="13" t="s">
        <v>87</v>
      </c>
      <c r="U20" s="8">
        <f t="shared" si="4"/>
        <v>3.5</v>
      </c>
      <c r="V20" s="10" t="s">
        <v>20</v>
      </c>
      <c r="W20" s="17" t="s">
        <v>161</v>
      </c>
      <c r="X20" s="48" t="s">
        <v>21</v>
      </c>
      <c r="Y20" s="13" t="s">
        <v>321</v>
      </c>
    </row>
    <row r="21" spans="1:25" ht="86.25" customHeight="1" x14ac:dyDescent="0.3">
      <c r="A21" s="3">
        <v>18</v>
      </c>
      <c r="B21" s="13" t="s">
        <v>36</v>
      </c>
      <c r="C21" s="48" t="s">
        <v>43</v>
      </c>
      <c r="D21" s="17" t="s">
        <v>330</v>
      </c>
      <c r="E21" s="8">
        <v>9.1999999999999993</v>
      </c>
      <c r="F21" s="8">
        <v>9.8000000000000007</v>
      </c>
      <c r="G21" s="3">
        <f t="shared" si="0"/>
        <v>0.60000000000000142</v>
      </c>
      <c r="H21" s="3">
        <v>3</v>
      </c>
      <c r="I21" s="3">
        <v>4</v>
      </c>
      <c r="J21" s="3">
        <f t="shared" si="1"/>
        <v>1</v>
      </c>
      <c r="K21" s="13" t="s">
        <v>316</v>
      </c>
      <c r="L21" s="3">
        <v>2</v>
      </c>
      <c r="M21" s="13" t="s">
        <v>304</v>
      </c>
      <c r="N21" s="3">
        <v>2</v>
      </c>
      <c r="O21" s="13" t="s">
        <v>160</v>
      </c>
      <c r="P21" s="3">
        <v>2</v>
      </c>
      <c r="Q21" s="13" t="s">
        <v>83</v>
      </c>
      <c r="R21" s="7">
        <f t="shared" si="2"/>
        <v>7</v>
      </c>
      <c r="S21" s="3">
        <v>2</v>
      </c>
      <c r="T21" s="13" t="s">
        <v>293</v>
      </c>
      <c r="U21" s="8">
        <f t="shared" si="4"/>
        <v>3.5</v>
      </c>
      <c r="V21" s="10" t="s">
        <v>21</v>
      </c>
      <c r="W21" s="17" t="s">
        <v>324</v>
      </c>
      <c r="X21" s="48" t="s">
        <v>71</v>
      </c>
      <c r="Y21" s="13" t="s">
        <v>331</v>
      </c>
    </row>
    <row r="22" spans="1:25" ht="72" x14ac:dyDescent="0.3">
      <c r="A22" s="3">
        <v>19</v>
      </c>
      <c r="B22" s="13" t="s">
        <v>37</v>
      </c>
      <c r="C22" s="48" t="s">
        <v>54</v>
      </c>
      <c r="D22" s="17" t="s">
        <v>330</v>
      </c>
      <c r="E22" s="8">
        <v>9.8000000000000007</v>
      </c>
      <c r="F22" s="8">
        <v>10.199999999999999</v>
      </c>
      <c r="G22" s="3">
        <f t="shared" si="0"/>
        <v>0.39999999999999858</v>
      </c>
      <c r="H22" s="3">
        <v>3</v>
      </c>
      <c r="I22" s="3">
        <v>4</v>
      </c>
      <c r="J22" s="3">
        <f t="shared" si="1"/>
        <v>1</v>
      </c>
      <c r="K22" s="13" t="s">
        <v>316</v>
      </c>
      <c r="L22" s="3">
        <v>2</v>
      </c>
      <c r="M22" s="13" t="s">
        <v>304</v>
      </c>
      <c r="N22" s="3">
        <v>2</v>
      </c>
      <c r="O22" s="13" t="s">
        <v>160</v>
      </c>
      <c r="P22" s="3">
        <v>2</v>
      </c>
      <c r="Q22" s="13" t="s">
        <v>83</v>
      </c>
      <c r="R22" s="7">
        <f t="shared" si="2"/>
        <v>7</v>
      </c>
      <c r="S22" s="3">
        <v>2</v>
      </c>
      <c r="T22" s="13" t="s">
        <v>293</v>
      </c>
      <c r="U22" s="8">
        <f t="shared" si="4"/>
        <v>3.5</v>
      </c>
      <c r="V22" s="10" t="s">
        <v>21</v>
      </c>
      <c r="W22" s="17" t="s">
        <v>324</v>
      </c>
      <c r="X22" s="48" t="s">
        <v>71</v>
      </c>
      <c r="Y22" s="13" t="s">
        <v>331</v>
      </c>
    </row>
    <row r="23" spans="1:25" ht="43.2" x14ac:dyDescent="0.3">
      <c r="A23" s="3">
        <v>20</v>
      </c>
      <c r="B23" s="13" t="s">
        <v>62</v>
      </c>
      <c r="C23" s="13" t="s">
        <v>64</v>
      </c>
      <c r="D23" s="17" t="s">
        <v>62</v>
      </c>
      <c r="E23" s="8">
        <v>0</v>
      </c>
      <c r="F23" s="8">
        <v>11.1</v>
      </c>
      <c r="G23" s="3">
        <f t="shared" si="0"/>
        <v>11.1</v>
      </c>
      <c r="H23" s="3">
        <v>3</v>
      </c>
      <c r="I23" s="3">
        <v>5</v>
      </c>
      <c r="J23" s="3">
        <f t="shared" si="1"/>
        <v>2</v>
      </c>
      <c r="K23" s="13" t="s">
        <v>332</v>
      </c>
      <c r="L23" s="3">
        <v>2</v>
      </c>
      <c r="M23" s="13" t="s">
        <v>306</v>
      </c>
      <c r="N23" s="3">
        <v>1</v>
      </c>
      <c r="O23" s="13" t="s">
        <v>333</v>
      </c>
      <c r="P23" s="3">
        <v>1</v>
      </c>
      <c r="Q23" s="13" t="s">
        <v>65</v>
      </c>
      <c r="R23" s="7">
        <f t="shared" si="2"/>
        <v>6</v>
      </c>
      <c r="S23" s="3">
        <v>2</v>
      </c>
      <c r="T23" s="13" t="s">
        <v>72</v>
      </c>
      <c r="U23" s="8">
        <f t="shared" si="4"/>
        <v>3</v>
      </c>
      <c r="V23" s="1" t="s">
        <v>20</v>
      </c>
      <c r="W23" s="13" t="s">
        <v>159</v>
      </c>
      <c r="X23" s="48" t="s">
        <v>71</v>
      </c>
      <c r="Y23" s="13" t="s">
        <v>70</v>
      </c>
    </row>
    <row r="24" spans="1:25" ht="57.6" x14ac:dyDescent="0.3">
      <c r="A24" s="3">
        <v>21</v>
      </c>
      <c r="B24" s="13" t="s">
        <v>85</v>
      </c>
      <c r="C24" s="48" t="s">
        <v>39</v>
      </c>
      <c r="D24" s="17" t="s">
        <v>82</v>
      </c>
      <c r="E24" s="8">
        <v>10.199999999999999</v>
      </c>
      <c r="F24" s="8">
        <v>11.1</v>
      </c>
      <c r="G24" s="3">
        <f t="shared" si="0"/>
        <v>0.90000000000000036</v>
      </c>
      <c r="H24" s="3">
        <v>4</v>
      </c>
      <c r="I24" s="3">
        <v>4</v>
      </c>
      <c r="J24" s="3">
        <f t="shared" si="1"/>
        <v>0</v>
      </c>
      <c r="K24" s="13" t="s">
        <v>315</v>
      </c>
      <c r="L24" s="3">
        <v>2</v>
      </c>
      <c r="M24" s="13" t="s">
        <v>304</v>
      </c>
      <c r="N24" s="3">
        <v>1</v>
      </c>
      <c r="O24" s="13" t="s">
        <v>66</v>
      </c>
      <c r="P24" s="3">
        <v>1</v>
      </c>
      <c r="Q24" s="13" t="s">
        <v>84</v>
      </c>
      <c r="R24" s="7">
        <f t="shared" si="2"/>
        <v>4</v>
      </c>
      <c r="S24" s="3">
        <v>1</v>
      </c>
      <c r="T24" s="13" t="s">
        <v>322</v>
      </c>
      <c r="U24" s="8">
        <f t="shared" si="4"/>
        <v>4</v>
      </c>
      <c r="V24" s="10" t="s">
        <v>21</v>
      </c>
      <c r="W24" s="17" t="s">
        <v>86</v>
      </c>
      <c r="X24" s="48" t="s">
        <v>71</v>
      </c>
      <c r="Y24" s="13" t="s">
        <v>331</v>
      </c>
    </row>
  </sheetData>
  <sortState ref="A4:Y24">
    <sortCondition descending="1" ref="R4:R24"/>
    <sortCondition descending="1" ref="U4:U24"/>
  </sortState>
  <mergeCells count="24">
    <mergeCell ref="X1:Y1"/>
    <mergeCell ref="X2:X3"/>
    <mergeCell ref="Y2:Y3"/>
    <mergeCell ref="W2:W3"/>
    <mergeCell ref="V2:V3"/>
    <mergeCell ref="V1:W1"/>
    <mergeCell ref="S1:T1"/>
    <mergeCell ref="S2:S3"/>
    <mergeCell ref="T2:T3"/>
    <mergeCell ref="U2:U3"/>
    <mergeCell ref="N2:O2"/>
    <mergeCell ref="L2:M2"/>
    <mergeCell ref="R2:R3"/>
    <mergeCell ref="H1:R1"/>
    <mergeCell ref="H2:K2"/>
    <mergeCell ref="P2:Q2"/>
    <mergeCell ref="A2:A3"/>
    <mergeCell ref="A1:G1"/>
    <mergeCell ref="G2:G3"/>
    <mergeCell ref="F2:F3"/>
    <mergeCell ref="E2:E3"/>
    <mergeCell ref="C2:C3"/>
    <mergeCell ref="B2:B3"/>
    <mergeCell ref="D2:D3"/>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265"/>
  <sheetViews>
    <sheetView showGridLines="0" zoomScale="90" zoomScaleNormal="90" workbookViewId="0">
      <selection activeCell="AC123" sqref="AC123"/>
    </sheetView>
  </sheetViews>
  <sheetFormatPr defaultColWidth="9.109375" defaultRowHeight="14.4" x14ac:dyDescent="0.3"/>
  <cols>
    <col min="1" max="1" width="14" style="62" customWidth="1"/>
    <col min="2" max="2" width="13.44140625" style="62" customWidth="1"/>
    <col min="3" max="3" width="25.6640625" style="62" customWidth="1"/>
    <col min="4" max="27" width="3.6640625" style="62" customWidth="1"/>
    <col min="28" max="28" width="3.6640625" style="63" customWidth="1"/>
    <col min="29" max="29" width="15.5546875" style="62" customWidth="1"/>
    <col min="30" max="30" width="12.109375" style="62" customWidth="1"/>
    <col min="31" max="32" width="9.109375" style="62"/>
    <col min="33" max="33" width="19.33203125" style="62" customWidth="1"/>
    <col min="34" max="37" width="9.109375" style="62"/>
    <col min="38" max="38" width="26.44140625" style="62" customWidth="1"/>
    <col min="39" max="16384" width="9.109375" style="62"/>
  </cols>
  <sheetData>
    <row r="1" spans="1:58" ht="15" thickBot="1" x14ac:dyDescent="0.35">
      <c r="AC1" s="64"/>
      <c r="AD1" s="64"/>
      <c r="AE1" s="64"/>
      <c r="AF1" s="64"/>
      <c r="AG1" s="64"/>
      <c r="AH1" s="64"/>
      <c r="AI1" s="64"/>
      <c r="AJ1" s="64"/>
    </row>
    <row r="2" spans="1:58" ht="22.2" customHeight="1" thickBot="1" x14ac:dyDescent="0.6">
      <c r="B2" s="183" t="s">
        <v>248</v>
      </c>
      <c r="C2" s="184"/>
      <c r="D2" s="184"/>
      <c r="E2" s="184"/>
      <c r="F2" s="184"/>
      <c r="G2" s="184"/>
      <c r="H2" s="184"/>
      <c r="I2" s="184"/>
      <c r="J2" s="184"/>
      <c r="K2" s="184"/>
      <c r="L2" s="184"/>
      <c r="M2" s="184"/>
      <c r="N2" s="184"/>
      <c r="O2" s="184"/>
      <c r="P2" s="184"/>
      <c r="Q2" s="184"/>
      <c r="R2" s="184"/>
      <c r="S2" s="184"/>
      <c r="T2" s="184"/>
      <c r="U2" s="184"/>
      <c r="V2" s="184"/>
      <c r="W2" s="184"/>
      <c r="X2" s="184"/>
      <c r="Y2" s="184"/>
      <c r="Z2" s="184"/>
      <c r="AA2" s="185"/>
      <c r="AB2" s="31"/>
      <c r="AC2" s="189"/>
      <c r="AD2" s="63"/>
      <c r="AE2" s="63"/>
      <c r="AF2" s="63"/>
      <c r="AG2" s="63"/>
      <c r="AH2" s="63"/>
      <c r="AI2" s="63"/>
      <c r="AJ2" s="63"/>
      <c r="AK2" s="153"/>
      <c r="AL2" s="153"/>
      <c r="AM2" s="153"/>
      <c r="AN2" s="153"/>
      <c r="AO2" s="153"/>
      <c r="AP2" s="153"/>
      <c r="AQ2" s="153"/>
      <c r="AR2" s="153"/>
      <c r="AS2" s="153"/>
      <c r="AT2" s="153"/>
      <c r="AU2" s="153"/>
      <c r="AV2" s="153"/>
      <c r="AW2" s="153"/>
      <c r="AX2" s="153"/>
      <c r="AY2" s="153"/>
      <c r="AZ2" s="153"/>
      <c r="BA2" s="153"/>
      <c r="BB2" s="153"/>
      <c r="BC2" s="153"/>
      <c r="BD2" s="153"/>
      <c r="BE2" s="153"/>
      <c r="BF2" s="153"/>
    </row>
    <row r="3" spans="1:58" ht="22.2" customHeight="1" thickBot="1" x14ac:dyDescent="0.35">
      <c r="A3" s="64"/>
      <c r="B3" s="65" t="s">
        <v>249</v>
      </c>
      <c r="C3" s="66" t="s">
        <v>250</v>
      </c>
      <c r="D3" s="191" t="s">
        <v>251</v>
      </c>
      <c r="E3" s="180"/>
      <c r="F3" s="180" t="s">
        <v>252</v>
      </c>
      <c r="G3" s="180"/>
      <c r="H3" s="180" t="s">
        <v>253</v>
      </c>
      <c r="I3" s="180"/>
      <c r="J3" s="180" t="s">
        <v>254</v>
      </c>
      <c r="K3" s="180"/>
      <c r="L3" s="180" t="s">
        <v>255</v>
      </c>
      <c r="M3" s="180"/>
      <c r="N3" s="180" t="s">
        <v>256</v>
      </c>
      <c r="O3" s="180"/>
      <c r="P3" s="180" t="s">
        <v>257</v>
      </c>
      <c r="Q3" s="180"/>
      <c r="R3" s="180" t="s">
        <v>258</v>
      </c>
      <c r="S3" s="180"/>
      <c r="T3" s="180" t="s">
        <v>259</v>
      </c>
      <c r="U3" s="180"/>
      <c r="V3" s="180" t="s">
        <v>260</v>
      </c>
      <c r="W3" s="180"/>
      <c r="X3" s="180" t="s">
        <v>261</v>
      </c>
      <c r="Y3" s="180"/>
      <c r="Z3" s="180" t="s">
        <v>262</v>
      </c>
      <c r="AA3" s="181"/>
      <c r="AB3" s="31"/>
      <c r="AC3" s="190"/>
      <c r="AD3" s="63"/>
      <c r="AE3" s="63"/>
      <c r="AF3" s="63"/>
      <c r="AG3" s="63"/>
      <c r="AH3" s="63"/>
      <c r="AI3" s="63"/>
      <c r="AJ3" s="63"/>
      <c r="AK3" s="153"/>
      <c r="AL3" s="153"/>
      <c r="AM3" s="153"/>
      <c r="AN3" s="153"/>
      <c r="AO3" s="153"/>
      <c r="AP3" s="153"/>
      <c r="AQ3" s="153"/>
      <c r="AR3" s="153"/>
      <c r="AS3" s="153"/>
      <c r="AT3" s="153"/>
      <c r="AU3" s="153"/>
      <c r="AV3" s="153"/>
      <c r="AW3" s="153"/>
      <c r="AX3" s="153"/>
      <c r="AY3" s="153"/>
      <c r="AZ3" s="153"/>
      <c r="BA3" s="153"/>
      <c r="BB3" s="153"/>
      <c r="BC3" s="153"/>
      <c r="BD3" s="153"/>
      <c r="BE3" s="153"/>
      <c r="BF3" s="153"/>
    </row>
    <row r="4" spans="1:58" ht="18" customHeight="1" x14ac:dyDescent="0.3">
      <c r="B4" s="176" t="s">
        <v>263</v>
      </c>
      <c r="C4" s="67" t="s">
        <v>264</v>
      </c>
      <c r="D4" s="68"/>
      <c r="E4" s="69"/>
      <c r="F4" s="70"/>
      <c r="G4" s="69"/>
      <c r="H4" s="70"/>
      <c r="I4" s="69"/>
      <c r="J4" s="70"/>
      <c r="K4" s="69"/>
      <c r="L4" s="70"/>
      <c r="M4" s="71"/>
      <c r="N4" s="72"/>
      <c r="O4" s="73"/>
      <c r="P4" s="72"/>
      <c r="Q4" s="73"/>
      <c r="R4" s="72"/>
      <c r="S4" s="71"/>
      <c r="T4" s="70"/>
      <c r="U4" s="69"/>
      <c r="V4" s="70"/>
      <c r="W4" s="69"/>
      <c r="X4" s="70"/>
      <c r="Y4" s="69"/>
      <c r="Z4" s="70"/>
      <c r="AA4" s="74"/>
      <c r="AB4" s="75"/>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row>
    <row r="5" spans="1:58" ht="18" customHeight="1" x14ac:dyDescent="0.3">
      <c r="B5" s="177"/>
      <c r="C5" s="76" t="s">
        <v>265</v>
      </c>
      <c r="D5" s="77"/>
      <c r="E5" s="78"/>
      <c r="F5" s="79"/>
      <c r="G5" s="78"/>
      <c r="H5" s="79"/>
      <c r="I5" s="78"/>
      <c r="J5" s="79"/>
      <c r="K5" s="78"/>
      <c r="L5" s="79"/>
      <c r="M5" s="78"/>
      <c r="N5" s="79"/>
      <c r="O5" s="78"/>
      <c r="P5" s="79"/>
      <c r="Q5" s="80"/>
      <c r="R5" s="81"/>
      <c r="S5" s="82"/>
      <c r="T5" s="83"/>
      <c r="U5" s="82"/>
      <c r="V5" s="81"/>
      <c r="W5" s="78"/>
      <c r="X5" s="79"/>
      <c r="Y5" s="78"/>
      <c r="Z5" s="79"/>
      <c r="AA5" s="84"/>
      <c r="AB5" s="75"/>
      <c r="AC5" s="153"/>
      <c r="AD5" s="153"/>
      <c r="AE5" s="153"/>
      <c r="AF5" s="153"/>
      <c r="AG5" s="153"/>
      <c r="AH5" s="153"/>
      <c r="AI5" s="153"/>
      <c r="AJ5" s="153"/>
      <c r="AK5" s="153"/>
      <c r="AL5" s="153"/>
      <c r="AM5" s="153"/>
      <c r="AN5" s="153"/>
      <c r="AO5" s="153"/>
      <c r="AP5" s="153"/>
      <c r="AQ5" s="153"/>
      <c r="AR5" s="153"/>
      <c r="AS5" s="153"/>
      <c r="AT5" s="153"/>
      <c r="AU5" s="153"/>
      <c r="AV5" s="153"/>
      <c r="AW5" s="153"/>
      <c r="AX5" s="153"/>
      <c r="AY5" s="153"/>
      <c r="AZ5" s="153"/>
      <c r="BA5" s="153"/>
      <c r="BB5" s="153"/>
      <c r="BC5" s="153"/>
      <c r="BD5" s="153"/>
      <c r="BE5" s="153"/>
      <c r="BF5" s="153"/>
    </row>
    <row r="6" spans="1:58" ht="18" customHeight="1" x14ac:dyDescent="0.3">
      <c r="B6" s="177"/>
      <c r="C6" s="85" t="s">
        <v>266</v>
      </c>
      <c r="D6" s="86"/>
      <c r="E6" s="82"/>
      <c r="F6" s="83"/>
      <c r="G6" s="82"/>
      <c r="H6" s="81"/>
      <c r="I6" s="80"/>
      <c r="J6" s="81"/>
      <c r="K6" s="78"/>
      <c r="L6" s="79"/>
      <c r="M6" s="78"/>
      <c r="N6" s="79"/>
      <c r="O6" s="78"/>
      <c r="P6" s="79"/>
      <c r="Q6" s="78"/>
      <c r="R6" s="79"/>
      <c r="S6" s="80"/>
      <c r="T6" s="83"/>
      <c r="U6" s="82"/>
      <c r="V6" s="83"/>
      <c r="W6" s="82"/>
      <c r="X6" s="83"/>
      <c r="Y6" s="82"/>
      <c r="Z6" s="83"/>
      <c r="AA6" s="87"/>
      <c r="AB6" s="75"/>
      <c r="AC6" s="153"/>
      <c r="AD6" s="153"/>
      <c r="AE6" s="153"/>
      <c r="AF6" s="153"/>
      <c r="AG6" s="153"/>
      <c r="AH6" s="153"/>
      <c r="AI6" s="153"/>
      <c r="AJ6" s="153"/>
      <c r="AK6" s="153"/>
      <c r="AL6" s="153"/>
      <c r="AM6" s="153"/>
      <c r="AN6" s="153"/>
      <c r="AO6" s="153"/>
      <c r="AP6" s="153"/>
      <c r="AQ6" s="153"/>
      <c r="AR6" s="153"/>
      <c r="AS6" s="153"/>
      <c r="AT6" s="153"/>
      <c r="AU6" s="153"/>
      <c r="AV6" s="153"/>
      <c r="AW6" s="153"/>
      <c r="AX6" s="153"/>
      <c r="AY6" s="153"/>
      <c r="AZ6" s="153"/>
      <c r="BA6" s="153"/>
      <c r="BB6" s="153"/>
      <c r="BC6" s="153"/>
      <c r="BD6" s="153"/>
      <c r="BE6" s="153"/>
      <c r="BF6" s="153"/>
    </row>
    <row r="7" spans="1:58" ht="18" customHeight="1" x14ac:dyDescent="0.3">
      <c r="B7" s="177"/>
      <c r="C7" s="76" t="s">
        <v>267</v>
      </c>
      <c r="D7" s="86"/>
      <c r="E7" s="82"/>
      <c r="F7" s="83"/>
      <c r="G7" s="82"/>
      <c r="H7" s="83"/>
      <c r="I7" s="82"/>
      <c r="J7" s="83"/>
      <c r="K7" s="82"/>
      <c r="L7" s="83"/>
      <c r="M7" s="82"/>
      <c r="N7" s="83"/>
      <c r="O7" s="82"/>
      <c r="P7" s="83"/>
      <c r="Q7" s="82"/>
      <c r="R7" s="83"/>
      <c r="S7" s="82"/>
      <c r="T7" s="83"/>
      <c r="U7" s="82"/>
      <c r="V7" s="83"/>
      <c r="W7" s="82"/>
      <c r="X7" s="83"/>
      <c r="Y7" s="82"/>
      <c r="Z7" s="83"/>
      <c r="AA7" s="87"/>
      <c r="AB7" s="75"/>
      <c r="AC7" s="153"/>
      <c r="AD7" s="153"/>
      <c r="AE7" s="153"/>
      <c r="AF7" s="153"/>
      <c r="AG7" s="153"/>
      <c r="AH7" s="153"/>
      <c r="AI7" s="153"/>
      <c r="AJ7" s="153"/>
      <c r="AK7" s="153"/>
      <c r="AL7" s="153"/>
      <c r="AM7" s="153"/>
      <c r="AN7" s="153"/>
      <c r="AO7" s="153"/>
      <c r="AP7" s="153"/>
      <c r="AQ7" s="153"/>
      <c r="AR7" s="153"/>
      <c r="AS7" s="153"/>
      <c r="AT7" s="153"/>
      <c r="AU7" s="153"/>
      <c r="AV7" s="153"/>
      <c r="AW7" s="153"/>
      <c r="AX7" s="153"/>
      <c r="AY7" s="153"/>
      <c r="AZ7" s="153"/>
      <c r="BA7" s="153"/>
      <c r="BB7" s="153"/>
      <c r="BC7" s="153"/>
      <c r="BD7" s="153"/>
      <c r="BE7" s="153"/>
      <c r="BF7" s="153"/>
    </row>
    <row r="8" spans="1:58" ht="18" customHeight="1" thickBot="1" x14ac:dyDescent="0.35">
      <c r="B8" s="178"/>
      <c r="C8" s="88" t="s">
        <v>268</v>
      </c>
      <c r="D8" s="89"/>
      <c r="E8" s="90"/>
      <c r="F8" s="91"/>
      <c r="G8" s="91"/>
      <c r="H8" s="92"/>
      <c r="I8" s="82"/>
      <c r="J8" s="93"/>
      <c r="K8" s="94"/>
      <c r="L8" s="93"/>
      <c r="M8" s="95"/>
      <c r="N8" s="91"/>
      <c r="O8" s="96"/>
      <c r="P8" s="97"/>
      <c r="Q8" s="90"/>
      <c r="R8" s="98"/>
      <c r="S8" s="90"/>
      <c r="T8" s="98"/>
      <c r="U8" s="90"/>
      <c r="V8" s="99"/>
      <c r="W8" s="95"/>
      <c r="X8" s="99"/>
      <c r="Y8" s="95"/>
      <c r="Z8" s="99"/>
      <c r="AA8" s="100"/>
      <c r="AB8" s="75"/>
      <c r="AC8" s="153"/>
      <c r="AD8" s="154"/>
      <c r="AE8" s="153"/>
      <c r="AF8" s="153"/>
      <c r="AG8" s="153"/>
      <c r="AH8" s="153"/>
      <c r="AI8" s="153"/>
      <c r="AJ8" s="153"/>
      <c r="AK8" s="153"/>
      <c r="AL8" s="153"/>
      <c r="AM8" s="153"/>
      <c r="AN8" s="153"/>
      <c r="AO8" s="153"/>
      <c r="AP8" s="153"/>
      <c r="AQ8" s="153"/>
      <c r="AR8" s="153"/>
      <c r="AS8" s="153"/>
      <c r="AT8" s="153"/>
      <c r="AU8" s="153"/>
      <c r="AV8" s="153"/>
      <c r="AW8" s="153"/>
      <c r="AX8" s="153"/>
      <c r="AY8" s="153"/>
      <c r="AZ8" s="153"/>
      <c r="BA8" s="153"/>
      <c r="BB8" s="153"/>
      <c r="BC8" s="153"/>
      <c r="BD8" s="153"/>
      <c r="BE8" s="153"/>
      <c r="BF8" s="153"/>
    </row>
    <row r="9" spans="1:58" ht="18" customHeight="1" x14ac:dyDescent="0.3">
      <c r="B9" s="176" t="s">
        <v>269</v>
      </c>
      <c r="C9" s="67" t="s">
        <v>264</v>
      </c>
      <c r="D9" s="101"/>
      <c r="E9" s="102"/>
      <c r="F9" s="103"/>
      <c r="G9" s="104"/>
      <c r="H9" s="105"/>
      <c r="I9" s="104"/>
      <c r="J9" s="105"/>
      <c r="K9" s="104"/>
      <c r="L9" s="103"/>
      <c r="M9" s="106"/>
      <c r="N9" s="103"/>
      <c r="O9" s="102"/>
      <c r="P9" s="107"/>
      <c r="Q9" s="108"/>
      <c r="R9" s="107"/>
      <c r="S9" s="108"/>
      <c r="T9" s="107"/>
      <c r="U9" s="108"/>
      <c r="V9" s="109"/>
      <c r="W9" s="102"/>
      <c r="X9" s="109"/>
      <c r="Y9" s="102"/>
      <c r="Z9" s="110"/>
      <c r="AA9" s="111"/>
      <c r="AB9" s="75"/>
      <c r="AC9" s="153"/>
      <c r="AD9" s="153"/>
      <c r="AE9" s="153"/>
      <c r="AF9" s="153"/>
      <c r="AG9" s="153"/>
      <c r="AH9" s="153"/>
      <c r="AI9" s="153"/>
      <c r="AJ9" s="153"/>
      <c r="AK9" s="153"/>
      <c r="AL9" s="153"/>
      <c r="AM9" s="153"/>
      <c r="AN9" s="153"/>
      <c r="AO9" s="153"/>
      <c r="AP9" s="153"/>
      <c r="AQ9" s="153"/>
      <c r="AR9" s="153"/>
      <c r="AS9" s="153"/>
      <c r="AT9" s="153"/>
      <c r="AU9" s="153"/>
      <c r="AV9" s="153"/>
      <c r="AW9" s="153"/>
      <c r="AX9" s="153"/>
      <c r="AY9" s="153"/>
      <c r="AZ9" s="153"/>
      <c r="BA9" s="153"/>
      <c r="BB9" s="153"/>
      <c r="BC9" s="153"/>
      <c r="BD9" s="153"/>
      <c r="BE9" s="153"/>
      <c r="BF9" s="153"/>
    </row>
    <row r="10" spans="1:58" ht="18" customHeight="1" x14ac:dyDescent="0.3">
      <c r="B10" s="177"/>
      <c r="C10" s="76" t="s">
        <v>265</v>
      </c>
      <c r="D10" s="77"/>
      <c r="E10" s="78"/>
      <c r="F10" s="79"/>
      <c r="G10" s="78"/>
      <c r="H10" s="81"/>
      <c r="I10" s="82"/>
      <c r="J10" s="83"/>
      <c r="K10" s="82"/>
      <c r="L10" s="83"/>
      <c r="M10" s="80"/>
      <c r="N10" s="91"/>
      <c r="O10" s="91"/>
      <c r="P10" s="79"/>
      <c r="Q10" s="78"/>
      <c r="R10" s="79"/>
      <c r="S10" s="78"/>
      <c r="T10" s="79"/>
      <c r="U10" s="78"/>
      <c r="V10" s="79"/>
      <c r="W10" s="78"/>
      <c r="X10" s="79"/>
      <c r="Y10" s="78"/>
      <c r="Z10" s="79"/>
      <c r="AA10" s="84"/>
      <c r="AB10" s="75"/>
      <c r="AC10" s="153"/>
      <c r="AD10" s="153"/>
      <c r="AE10" s="153"/>
      <c r="AF10" s="153"/>
      <c r="AG10" s="153"/>
      <c r="AH10" s="153"/>
      <c r="AI10" s="153"/>
      <c r="AJ10" s="153"/>
      <c r="AK10" s="153"/>
      <c r="AL10" s="153"/>
      <c r="AM10" s="153"/>
      <c r="AN10" s="153"/>
      <c r="AO10" s="153"/>
      <c r="AP10" s="153"/>
      <c r="AQ10" s="153"/>
      <c r="AR10" s="153"/>
      <c r="AS10" s="153"/>
      <c r="AT10" s="153"/>
      <c r="AU10" s="153"/>
      <c r="AV10" s="153"/>
      <c r="AW10" s="153"/>
      <c r="AX10" s="153"/>
      <c r="AY10" s="153"/>
      <c r="AZ10" s="153"/>
      <c r="BA10" s="153"/>
      <c r="BB10" s="153"/>
      <c r="BC10" s="153"/>
      <c r="BD10" s="153"/>
      <c r="BE10" s="153"/>
      <c r="BF10" s="153"/>
    </row>
    <row r="11" spans="1:58" ht="18" customHeight="1" x14ac:dyDescent="0.3">
      <c r="B11" s="177"/>
      <c r="C11" s="76" t="s">
        <v>266</v>
      </c>
      <c r="D11" s="77"/>
      <c r="E11" s="78"/>
      <c r="F11" s="79"/>
      <c r="G11" s="78"/>
      <c r="H11" s="81"/>
      <c r="I11" s="82"/>
      <c r="J11" s="83"/>
      <c r="K11" s="82"/>
      <c r="L11" s="83"/>
      <c r="M11" s="82"/>
      <c r="N11" s="83"/>
      <c r="O11" s="82"/>
      <c r="P11" s="81"/>
      <c r="Q11" s="80"/>
      <c r="R11" s="91"/>
      <c r="S11" s="91"/>
      <c r="T11" s="79"/>
      <c r="U11" s="78"/>
      <c r="V11" s="79"/>
      <c r="W11" s="78"/>
      <c r="X11" s="79"/>
      <c r="Y11" s="78"/>
      <c r="Z11" s="79"/>
      <c r="AA11" s="84"/>
      <c r="AB11" s="75"/>
      <c r="AC11" s="153"/>
      <c r="AD11" s="153"/>
      <c r="AE11" s="153"/>
      <c r="AF11" s="153"/>
      <c r="AG11" s="153"/>
      <c r="AH11" s="153"/>
      <c r="AI11" s="153"/>
      <c r="AJ11" s="153"/>
      <c r="AK11" s="153"/>
      <c r="AL11" s="153"/>
      <c r="AM11" s="153"/>
      <c r="AN11" s="153"/>
      <c r="AO11" s="153"/>
      <c r="AP11" s="153"/>
      <c r="AQ11" s="153"/>
      <c r="AR11" s="153"/>
      <c r="AS11" s="153"/>
      <c r="AT11" s="153"/>
      <c r="AU11" s="153"/>
      <c r="AV11" s="153"/>
      <c r="AW11" s="153"/>
      <c r="AX11" s="153"/>
      <c r="AY11" s="153"/>
      <c r="AZ11" s="153"/>
      <c r="BA11" s="153"/>
      <c r="BB11" s="153"/>
      <c r="BC11" s="153"/>
      <c r="BD11" s="153"/>
      <c r="BE11" s="153"/>
      <c r="BF11" s="153"/>
    </row>
    <row r="12" spans="1:58" ht="18" customHeight="1" x14ac:dyDescent="0.3">
      <c r="B12" s="177"/>
      <c r="C12" s="76" t="s">
        <v>267</v>
      </c>
      <c r="D12" s="86"/>
      <c r="E12" s="82"/>
      <c r="F12" s="93"/>
      <c r="G12" s="94"/>
      <c r="H12" s="83"/>
      <c r="I12" s="82"/>
      <c r="J12" s="83"/>
      <c r="K12" s="82"/>
      <c r="L12" s="93"/>
      <c r="M12" s="94"/>
      <c r="N12" s="83"/>
      <c r="O12" s="82"/>
      <c r="P12" s="83"/>
      <c r="Q12" s="82"/>
      <c r="R12" s="83"/>
      <c r="S12" s="82"/>
      <c r="T12" s="83"/>
      <c r="U12" s="82"/>
      <c r="V12" s="83"/>
      <c r="W12" s="82"/>
      <c r="X12" s="83"/>
      <c r="Y12" s="82"/>
      <c r="Z12" s="83"/>
      <c r="AA12" s="87"/>
      <c r="AB12" s="75"/>
      <c r="AC12" s="155"/>
      <c r="AD12" s="153"/>
      <c r="AE12" s="153"/>
      <c r="AF12" s="153"/>
      <c r="AG12" s="153"/>
      <c r="AH12" s="153"/>
      <c r="AI12" s="153"/>
      <c r="AJ12" s="153"/>
      <c r="AK12" s="153"/>
      <c r="AL12" s="153"/>
      <c r="AM12" s="153"/>
      <c r="AN12" s="153"/>
      <c r="AO12" s="153"/>
      <c r="AP12" s="153"/>
      <c r="AQ12" s="153"/>
      <c r="AR12" s="153"/>
      <c r="AS12" s="153"/>
      <c r="AT12" s="153"/>
      <c r="AU12" s="153"/>
      <c r="AV12" s="153"/>
      <c r="AW12" s="153"/>
      <c r="AX12" s="153"/>
      <c r="AY12" s="153"/>
      <c r="AZ12" s="153"/>
      <c r="BA12" s="153"/>
      <c r="BB12" s="153"/>
      <c r="BC12" s="153"/>
      <c r="BD12" s="153"/>
      <c r="BE12" s="153"/>
      <c r="BF12" s="153"/>
    </row>
    <row r="13" spans="1:58" ht="18" customHeight="1" thickBot="1" x14ac:dyDescent="0.35">
      <c r="B13" s="178"/>
      <c r="C13" s="88" t="s">
        <v>268</v>
      </c>
      <c r="D13" s="113"/>
      <c r="E13" s="113"/>
      <c r="F13" s="92"/>
      <c r="G13" s="82"/>
      <c r="H13" s="114"/>
      <c r="I13" s="115"/>
      <c r="J13" s="83"/>
      <c r="K13" s="82"/>
      <c r="L13" s="83"/>
      <c r="M13" s="80"/>
      <c r="N13" s="92"/>
      <c r="O13" s="116"/>
      <c r="P13" s="91"/>
      <c r="Q13" s="117"/>
      <c r="R13" s="118"/>
      <c r="S13" s="117"/>
      <c r="T13" s="118"/>
      <c r="U13" s="117"/>
      <c r="V13" s="118"/>
      <c r="W13" s="117"/>
      <c r="X13" s="118"/>
      <c r="Y13" s="117"/>
      <c r="Z13" s="118"/>
      <c r="AA13" s="119"/>
      <c r="AB13" s="75"/>
      <c r="AC13" s="153"/>
      <c r="AD13" s="153"/>
      <c r="AE13" s="153"/>
      <c r="AF13" s="153"/>
      <c r="AG13" s="153"/>
      <c r="AH13" s="153"/>
      <c r="AI13" s="153"/>
      <c r="AJ13" s="153"/>
      <c r="AK13" s="153"/>
      <c r="AL13" s="153"/>
      <c r="AM13" s="153"/>
      <c r="AN13" s="153"/>
      <c r="AO13" s="153"/>
      <c r="AP13" s="153"/>
      <c r="AQ13" s="153"/>
      <c r="AR13" s="153"/>
      <c r="AS13" s="153"/>
      <c r="AT13" s="153"/>
      <c r="AU13" s="153"/>
      <c r="AV13" s="153"/>
      <c r="AW13" s="153"/>
      <c r="AX13" s="153"/>
      <c r="AY13" s="153"/>
      <c r="AZ13" s="153"/>
      <c r="BA13" s="153"/>
      <c r="BB13" s="153"/>
      <c r="BC13" s="153"/>
      <c r="BD13" s="153"/>
      <c r="BE13" s="153"/>
      <c r="BF13" s="153"/>
    </row>
    <row r="14" spans="1:58" ht="18" customHeight="1" x14ac:dyDescent="0.3">
      <c r="B14" s="176" t="s">
        <v>270</v>
      </c>
      <c r="C14" s="67" t="s">
        <v>271</v>
      </c>
      <c r="D14" s="101"/>
      <c r="E14" s="102"/>
      <c r="F14" s="109"/>
      <c r="G14" s="102"/>
      <c r="H14" s="109"/>
      <c r="I14" s="102"/>
      <c r="J14" s="103"/>
      <c r="K14" s="106"/>
      <c r="L14" s="103"/>
      <c r="M14" s="104"/>
      <c r="N14" s="72"/>
      <c r="O14" s="73"/>
      <c r="P14" s="105"/>
      <c r="Q14" s="106"/>
      <c r="R14" s="103"/>
      <c r="S14" s="106"/>
      <c r="T14" s="103"/>
      <c r="U14" s="104"/>
      <c r="V14" s="105"/>
      <c r="W14" s="73"/>
      <c r="X14" s="81"/>
      <c r="Y14" s="106"/>
      <c r="Z14" s="103"/>
      <c r="AA14" s="120"/>
      <c r="AB14" s="75"/>
      <c r="AC14" s="153"/>
      <c r="AD14" s="153"/>
      <c r="AE14" s="153"/>
      <c r="AF14" s="153"/>
      <c r="AG14" s="153"/>
      <c r="AH14" s="153"/>
      <c r="AI14" s="153"/>
      <c r="AJ14" s="153"/>
      <c r="AK14" s="153"/>
      <c r="AL14" s="153"/>
      <c r="AM14" s="153"/>
      <c r="AN14" s="153"/>
      <c r="AO14" s="153"/>
      <c r="AP14" s="153"/>
      <c r="AQ14" s="153"/>
      <c r="AR14" s="153"/>
      <c r="AS14" s="153"/>
      <c r="AT14" s="153"/>
      <c r="AU14" s="153"/>
      <c r="AV14" s="153"/>
      <c r="AW14" s="153"/>
      <c r="AX14" s="153"/>
      <c r="AY14" s="153"/>
      <c r="AZ14" s="153"/>
      <c r="BA14" s="153"/>
      <c r="BB14" s="153"/>
      <c r="BC14" s="153"/>
      <c r="BD14" s="153"/>
      <c r="BE14" s="153"/>
      <c r="BF14" s="153"/>
    </row>
    <row r="15" spans="1:58" ht="18" customHeight="1" x14ac:dyDescent="0.3">
      <c r="B15" s="177"/>
      <c r="C15" s="76" t="s">
        <v>265</v>
      </c>
      <c r="D15" s="77"/>
      <c r="E15" s="78"/>
      <c r="F15" s="79"/>
      <c r="G15" s="78"/>
      <c r="H15" s="79"/>
      <c r="I15" s="78"/>
      <c r="J15" s="79"/>
      <c r="K15" s="78"/>
      <c r="L15" s="79"/>
      <c r="M15" s="78"/>
      <c r="N15" s="79"/>
      <c r="O15" s="78"/>
      <c r="P15" s="79"/>
      <c r="Q15" s="78"/>
      <c r="R15" s="79"/>
      <c r="S15" s="80"/>
      <c r="T15" s="81"/>
      <c r="U15" s="82"/>
      <c r="V15" s="83"/>
      <c r="W15" s="82"/>
      <c r="X15" s="81"/>
      <c r="Y15" s="78"/>
      <c r="Z15" s="79"/>
      <c r="AA15" s="84"/>
      <c r="AB15" s="75"/>
      <c r="AC15" s="153"/>
      <c r="AD15" s="153"/>
      <c r="AE15" s="153"/>
      <c r="AF15" s="153"/>
      <c r="AG15" s="153"/>
      <c r="AH15" s="153"/>
      <c r="AI15" s="153"/>
      <c r="AJ15" s="153"/>
      <c r="AK15" s="153"/>
      <c r="AL15" s="153"/>
      <c r="AM15" s="153"/>
      <c r="AN15" s="153"/>
      <c r="AO15" s="153"/>
      <c r="AP15" s="153"/>
      <c r="AQ15" s="153"/>
      <c r="AR15" s="153"/>
      <c r="AS15" s="153"/>
      <c r="AT15" s="153"/>
      <c r="AU15" s="153"/>
      <c r="AV15" s="153"/>
      <c r="AW15" s="153"/>
      <c r="AX15" s="153"/>
      <c r="AY15" s="153"/>
      <c r="AZ15" s="153"/>
      <c r="BA15" s="153"/>
      <c r="BB15" s="153"/>
      <c r="BC15" s="153"/>
      <c r="BD15" s="153"/>
      <c r="BE15" s="153"/>
      <c r="BF15" s="153"/>
    </row>
    <row r="16" spans="1:58" ht="18" customHeight="1" x14ac:dyDescent="0.3">
      <c r="B16" s="177"/>
      <c r="C16" s="76" t="s">
        <v>266</v>
      </c>
      <c r="D16" s="86"/>
      <c r="E16" s="82"/>
      <c r="F16" s="83"/>
      <c r="G16" s="82"/>
      <c r="H16" s="83"/>
      <c r="I16" s="82"/>
      <c r="J16" s="81"/>
      <c r="K16" s="80"/>
      <c r="L16" s="79"/>
      <c r="M16" s="78"/>
      <c r="N16" s="79"/>
      <c r="O16" s="78"/>
      <c r="P16" s="79"/>
      <c r="Q16" s="78"/>
      <c r="R16" s="79"/>
      <c r="S16" s="80"/>
      <c r="T16" s="83"/>
      <c r="U16" s="82"/>
      <c r="V16" s="83"/>
      <c r="W16" s="82"/>
      <c r="X16" s="83"/>
      <c r="Y16" s="82"/>
      <c r="Z16" s="83"/>
      <c r="AA16" s="87"/>
      <c r="AB16" s="75"/>
      <c r="AC16" s="153"/>
      <c r="AD16" s="153"/>
      <c r="AE16" s="153"/>
      <c r="AF16" s="153"/>
      <c r="AG16" s="153"/>
      <c r="AH16" s="153"/>
      <c r="AI16" s="153"/>
      <c r="AJ16" s="153"/>
      <c r="AK16" s="153"/>
      <c r="AL16" s="153"/>
      <c r="AM16" s="153"/>
      <c r="AN16" s="153"/>
      <c r="AO16" s="153"/>
      <c r="AP16" s="153"/>
      <c r="AQ16" s="153"/>
      <c r="AR16" s="153"/>
      <c r="AS16" s="153"/>
      <c r="AT16" s="153"/>
      <c r="AU16" s="153"/>
      <c r="AV16" s="153"/>
      <c r="AW16" s="153"/>
      <c r="AX16" s="153"/>
      <c r="AY16" s="153"/>
      <c r="AZ16" s="153"/>
      <c r="BA16" s="153"/>
      <c r="BB16" s="153"/>
      <c r="BC16" s="153"/>
      <c r="BD16" s="153"/>
      <c r="BE16" s="153"/>
      <c r="BF16" s="153"/>
    </row>
    <row r="17" spans="1:58" ht="18" customHeight="1" x14ac:dyDescent="0.3">
      <c r="B17" s="177"/>
      <c r="C17" s="76" t="s">
        <v>267</v>
      </c>
      <c r="D17" s="86"/>
      <c r="E17" s="82"/>
      <c r="F17" s="83"/>
      <c r="G17" s="82"/>
      <c r="H17" s="83"/>
      <c r="I17" s="82"/>
      <c r="J17" s="83"/>
      <c r="K17" s="82"/>
      <c r="L17" s="83"/>
      <c r="M17" s="82"/>
      <c r="N17" s="83"/>
      <c r="O17" s="82"/>
      <c r="P17" s="83"/>
      <c r="Q17" s="82"/>
      <c r="R17" s="83"/>
      <c r="S17" s="82"/>
      <c r="T17" s="83"/>
      <c r="U17" s="82"/>
      <c r="V17" s="83"/>
      <c r="W17" s="82"/>
      <c r="X17" s="83"/>
      <c r="Y17" s="82"/>
      <c r="Z17" s="83"/>
      <c r="AA17" s="87"/>
      <c r="AB17" s="75"/>
      <c r="AC17" s="153"/>
      <c r="AD17" s="153"/>
      <c r="AE17" s="153"/>
      <c r="AF17" s="153"/>
      <c r="AG17" s="153"/>
      <c r="AH17" s="153"/>
      <c r="AI17" s="153"/>
      <c r="AJ17" s="153"/>
      <c r="AK17" s="153"/>
      <c r="AL17" s="153"/>
      <c r="AM17" s="153"/>
      <c r="AN17" s="153"/>
      <c r="AO17" s="153"/>
      <c r="AP17" s="153"/>
      <c r="AQ17" s="153"/>
      <c r="AR17" s="153"/>
      <c r="AS17" s="153"/>
      <c r="AT17" s="153"/>
      <c r="AU17" s="153"/>
      <c r="AV17" s="153"/>
      <c r="AW17" s="153"/>
      <c r="AX17" s="153"/>
      <c r="AY17" s="153"/>
      <c r="AZ17" s="153"/>
      <c r="BA17" s="153"/>
      <c r="BB17" s="153"/>
      <c r="BC17" s="153"/>
      <c r="BD17" s="153"/>
      <c r="BE17" s="153"/>
      <c r="BF17" s="153"/>
    </row>
    <row r="18" spans="1:58" ht="18" customHeight="1" thickBot="1" x14ac:dyDescent="0.35">
      <c r="A18" s="63" t="s">
        <v>272</v>
      </c>
      <c r="B18" s="179"/>
      <c r="C18" s="88" t="s">
        <v>268</v>
      </c>
      <c r="D18" s="121"/>
      <c r="E18" s="116"/>
      <c r="F18" s="92"/>
      <c r="G18" s="116"/>
      <c r="H18" s="92"/>
      <c r="I18" s="116"/>
      <c r="J18" s="92"/>
      <c r="K18" s="115"/>
      <c r="L18" s="114"/>
      <c r="M18" s="115"/>
      <c r="N18" s="114"/>
      <c r="O18" s="115"/>
      <c r="P18" s="92"/>
      <c r="Q18" s="116"/>
      <c r="R18" s="92"/>
      <c r="S18" s="116"/>
      <c r="T18" s="92"/>
      <c r="U18" s="116"/>
      <c r="V18" s="114"/>
      <c r="W18" s="115"/>
      <c r="X18" s="114"/>
      <c r="Y18" s="115"/>
      <c r="Z18" s="92"/>
      <c r="AA18" s="122"/>
      <c r="AB18" s="75"/>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3"/>
      <c r="BA18" s="153"/>
      <c r="BB18" s="153"/>
      <c r="BC18" s="153"/>
      <c r="BD18" s="153"/>
      <c r="BE18" s="153"/>
      <c r="BF18" s="153"/>
    </row>
    <row r="19" spans="1:58" x14ac:dyDescent="0.3">
      <c r="A19" s="123">
        <v>15</v>
      </c>
      <c r="AC19" s="153"/>
      <c r="AD19" s="39"/>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3"/>
      <c r="BA19" s="153"/>
      <c r="BB19" s="153"/>
      <c r="BC19" s="153"/>
      <c r="BD19" s="153"/>
      <c r="BE19" s="153"/>
      <c r="BF19" s="153"/>
    </row>
    <row r="20" spans="1:58" x14ac:dyDescent="0.3">
      <c r="D20" s="124"/>
      <c r="E20" s="112" t="s">
        <v>273</v>
      </c>
      <c r="AC20" s="153"/>
      <c r="AD20" s="153"/>
      <c r="AE20" s="153"/>
      <c r="AF20" s="153"/>
      <c r="AG20" s="153"/>
      <c r="AH20" s="153"/>
      <c r="AI20" s="153"/>
      <c r="AJ20" s="153"/>
      <c r="AK20" s="153"/>
      <c r="AL20" s="153"/>
      <c r="AM20" s="153"/>
      <c r="AN20" s="153"/>
      <c r="AO20" s="153"/>
      <c r="AP20" s="153"/>
      <c r="AQ20" s="153"/>
      <c r="AR20" s="153"/>
      <c r="AS20" s="153"/>
      <c r="AT20" s="153"/>
      <c r="AU20" s="153"/>
      <c r="AV20" s="153"/>
      <c r="AW20" s="153"/>
      <c r="AX20" s="153"/>
      <c r="AY20" s="153"/>
      <c r="AZ20" s="153"/>
      <c r="BA20" s="153"/>
      <c r="BB20" s="153"/>
      <c r="BC20" s="153"/>
      <c r="BD20" s="153"/>
      <c r="BE20" s="153"/>
      <c r="BF20" s="153"/>
    </row>
    <row r="21" spans="1:58" x14ac:dyDescent="0.3">
      <c r="D21" s="125"/>
      <c r="E21" s="112" t="s">
        <v>274</v>
      </c>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3"/>
      <c r="BA21" s="153"/>
      <c r="BB21" s="153"/>
      <c r="BC21" s="153"/>
      <c r="BD21" s="153"/>
      <c r="BE21" s="153"/>
      <c r="BF21" s="153"/>
    </row>
    <row r="22" spans="1:58" x14ac:dyDescent="0.3">
      <c r="D22" s="126"/>
      <c r="E22" s="112" t="s">
        <v>275</v>
      </c>
      <c r="O22" s="64"/>
    </row>
    <row r="23" spans="1:58" x14ac:dyDescent="0.3">
      <c r="D23" s="127" t="s">
        <v>276</v>
      </c>
      <c r="E23" s="112" t="s">
        <v>277</v>
      </c>
      <c r="O23" s="64"/>
    </row>
    <row r="24" spans="1:58" ht="15" thickBot="1" x14ac:dyDescent="0.35">
      <c r="C24" s="128"/>
      <c r="D24" s="129"/>
      <c r="O24" s="64"/>
    </row>
    <row r="25" spans="1:58" ht="22.2" thickBot="1" x14ac:dyDescent="0.6">
      <c r="B25" s="186" t="s">
        <v>284</v>
      </c>
      <c r="C25" s="187"/>
      <c r="D25" s="187"/>
      <c r="E25" s="187"/>
      <c r="F25" s="187"/>
      <c r="G25" s="187"/>
      <c r="H25" s="187"/>
      <c r="I25" s="187"/>
      <c r="J25" s="187"/>
      <c r="K25" s="187"/>
      <c r="L25" s="187"/>
      <c r="M25" s="187"/>
      <c r="N25" s="187"/>
      <c r="O25" s="187"/>
      <c r="P25" s="187"/>
      <c r="Q25" s="187"/>
      <c r="R25" s="187"/>
      <c r="S25" s="187"/>
      <c r="T25" s="187"/>
      <c r="U25" s="187"/>
      <c r="V25" s="187"/>
      <c r="W25" s="187"/>
      <c r="X25" s="187"/>
      <c r="Y25" s="187"/>
      <c r="Z25" s="187"/>
      <c r="AA25" s="188"/>
    </row>
    <row r="26" spans="1:58" ht="15" thickBot="1" x14ac:dyDescent="0.35">
      <c r="C26" s="128"/>
      <c r="D26" s="129"/>
      <c r="O26" s="64"/>
    </row>
    <row r="27" spans="1:58" ht="22.2" customHeight="1" x14ac:dyDescent="0.55000000000000004">
      <c r="A27" s="63"/>
      <c r="B27" s="183" t="s">
        <v>278</v>
      </c>
      <c r="C27" s="184"/>
      <c r="D27" s="184"/>
      <c r="E27" s="184"/>
      <c r="F27" s="184"/>
      <c r="G27" s="184"/>
      <c r="H27" s="184"/>
      <c r="I27" s="184"/>
      <c r="J27" s="184"/>
      <c r="K27" s="184"/>
      <c r="L27" s="184"/>
      <c r="M27" s="184"/>
      <c r="N27" s="184"/>
      <c r="O27" s="184"/>
      <c r="P27" s="184"/>
      <c r="Q27" s="184"/>
      <c r="R27" s="184"/>
      <c r="S27" s="184"/>
      <c r="T27" s="184"/>
      <c r="U27" s="184"/>
      <c r="V27" s="184"/>
      <c r="W27" s="184"/>
      <c r="X27" s="184"/>
      <c r="Y27" s="184"/>
      <c r="Z27" s="184"/>
      <c r="AA27" s="185"/>
    </row>
    <row r="28" spans="1:58" ht="22.2" customHeight="1" thickBot="1" x14ac:dyDescent="0.35">
      <c r="A28" s="63"/>
      <c r="B28" s="130" t="s">
        <v>249</v>
      </c>
      <c r="C28" s="131" t="s">
        <v>250</v>
      </c>
      <c r="D28" s="180" t="s">
        <v>251</v>
      </c>
      <c r="E28" s="180"/>
      <c r="F28" s="180" t="s">
        <v>252</v>
      </c>
      <c r="G28" s="180"/>
      <c r="H28" s="180" t="s">
        <v>253</v>
      </c>
      <c r="I28" s="180"/>
      <c r="J28" s="180" t="s">
        <v>254</v>
      </c>
      <c r="K28" s="180"/>
      <c r="L28" s="180" t="s">
        <v>255</v>
      </c>
      <c r="M28" s="180"/>
      <c r="N28" s="180" t="s">
        <v>256</v>
      </c>
      <c r="O28" s="180"/>
      <c r="P28" s="180" t="s">
        <v>257</v>
      </c>
      <c r="Q28" s="180"/>
      <c r="R28" s="180" t="s">
        <v>258</v>
      </c>
      <c r="S28" s="180"/>
      <c r="T28" s="180" t="s">
        <v>259</v>
      </c>
      <c r="U28" s="180"/>
      <c r="V28" s="180" t="s">
        <v>260</v>
      </c>
      <c r="W28" s="180"/>
      <c r="X28" s="180" t="s">
        <v>261</v>
      </c>
      <c r="Y28" s="180"/>
      <c r="Z28" s="180" t="s">
        <v>262</v>
      </c>
      <c r="AA28" s="181"/>
      <c r="AB28" s="31"/>
      <c r="AC28" s="132"/>
    </row>
    <row r="29" spans="1:58" ht="18" customHeight="1" x14ac:dyDescent="0.3">
      <c r="A29" s="63"/>
      <c r="B29" s="182" t="s">
        <v>263</v>
      </c>
      <c r="C29" s="67" t="s">
        <v>264</v>
      </c>
      <c r="D29" s="68"/>
      <c r="E29" s="69"/>
      <c r="F29" s="70"/>
      <c r="G29" s="69"/>
      <c r="H29" s="70"/>
      <c r="I29" s="69"/>
      <c r="J29" s="70"/>
      <c r="K29" s="69"/>
      <c r="L29" s="70"/>
      <c r="M29" s="71"/>
      <c r="N29" s="72"/>
      <c r="O29" s="73"/>
      <c r="P29" s="72"/>
      <c r="Q29" s="73"/>
      <c r="R29" s="72"/>
      <c r="S29" s="71"/>
      <c r="T29" s="70"/>
      <c r="U29" s="69"/>
      <c r="V29" s="70"/>
      <c r="W29" s="69"/>
      <c r="X29" s="70"/>
      <c r="Y29" s="69"/>
      <c r="Z29" s="70"/>
      <c r="AA29" s="74"/>
      <c r="AB29" s="31"/>
      <c r="AC29" s="133"/>
    </row>
    <row r="30" spans="1:58" ht="18" customHeight="1" x14ac:dyDescent="0.3">
      <c r="A30" s="63"/>
      <c r="B30" s="177"/>
      <c r="C30" s="76" t="s">
        <v>265</v>
      </c>
      <c r="D30" s="77"/>
      <c r="E30" s="78"/>
      <c r="F30" s="79"/>
      <c r="G30" s="78"/>
      <c r="H30" s="79"/>
      <c r="I30" s="78"/>
      <c r="J30" s="79"/>
      <c r="K30" s="78"/>
      <c r="L30" s="79"/>
      <c r="M30" s="78"/>
      <c r="N30" s="79"/>
      <c r="O30" s="78"/>
      <c r="P30" s="79"/>
      <c r="Q30" s="80"/>
      <c r="R30" s="81"/>
      <c r="S30" s="82"/>
      <c r="T30" s="83"/>
      <c r="U30" s="82"/>
      <c r="V30" s="81"/>
      <c r="W30" s="78"/>
      <c r="X30" s="79"/>
      <c r="Y30" s="78"/>
      <c r="Z30" s="79"/>
      <c r="AA30" s="84"/>
      <c r="AB30" s="75"/>
      <c r="AC30" s="63"/>
    </row>
    <row r="31" spans="1:58" ht="18" customHeight="1" x14ac:dyDescent="0.3">
      <c r="A31" s="63"/>
      <c r="B31" s="177"/>
      <c r="C31" s="76" t="s">
        <v>266</v>
      </c>
      <c r="D31" s="86"/>
      <c r="E31" s="82"/>
      <c r="F31" s="83"/>
      <c r="G31" s="82"/>
      <c r="H31" s="81"/>
      <c r="I31" s="80"/>
      <c r="J31" s="81"/>
      <c r="K31" s="78"/>
      <c r="L31" s="79"/>
      <c r="M31" s="78"/>
      <c r="N31" s="79"/>
      <c r="O31" s="78"/>
      <c r="P31" s="79"/>
      <c r="Q31" s="78"/>
      <c r="R31" s="79"/>
      <c r="S31" s="80"/>
      <c r="T31" s="83"/>
      <c r="U31" s="82"/>
      <c r="V31" s="83"/>
      <c r="W31" s="82"/>
      <c r="X31" s="83"/>
      <c r="Y31" s="82"/>
      <c r="Z31" s="83"/>
      <c r="AA31" s="87"/>
      <c r="AB31" s="75"/>
      <c r="AC31" s="63"/>
    </row>
    <row r="32" spans="1:58" ht="18" customHeight="1" x14ac:dyDescent="0.3">
      <c r="A32" s="63"/>
      <c r="B32" s="177"/>
      <c r="C32" s="76" t="s">
        <v>267</v>
      </c>
      <c r="D32" s="86"/>
      <c r="E32" s="82"/>
      <c r="F32" s="83"/>
      <c r="G32" s="82"/>
      <c r="H32" s="83"/>
      <c r="I32" s="82"/>
      <c r="J32" s="83"/>
      <c r="K32" s="82"/>
      <c r="L32" s="83"/>
      <c r="M32" s="82"/>
      <c r="N32" s="83"/>
      <c r="O32" s="82"/>
      <c r="P32" s="83"/>
      <c r="Q32" s="82"/>
      <c r="R32" s="83"/>
      <c r="S32" s="82"/>
      <c r="T32" s="83"/>
      <c r="U32" s="82"/>
      <c r="V32" s="83"/>
      <c r="W32" s="82"/>
      <c r="X32" s="83"/>
      <c r="Y32" s="82"/>
      <c r="Z32" s="83"/>
      <c r="AA32" s="87"/>
      <c r="AB32" s="75"/>
      <c r="AC32" s="63"/>
    </row>
    <row r="33" spans="1:29" ht="18" customHeight="1" thickBot="1" x14ac:dyDescent="0.35">
      <c r="A33" s="63"/>
      <c r="B33" s="178"/>
      <c r="C33" s="88" t="s">
        <v>268</v>
      </c>
      <c r="D33" s="89"/>
      <c r="E33" s="90"/>
      <c r="F33" s="91"/>
      <c r="G33" s="91"/>
      <c r="H33" s="92"/>
      <c r="I33" s="82"/>
      <c r="J33" s="93"/>
      <c r="K33" s="94"/>
      <c r="L33" s="93"/>
      <c r="M33" s="95"/>
      <c r="N33" s="91"/>
      <c r="O33" s="96"/>
      <c r="P33" s="97"/>
      <c r="Q33" s="90"/>
      <c r="R33" s="98"/>
      <c r="S33" s="90"/>
      <c r="T33" s="98"/>
      <c r="U33" s="90"/>
      <c r="V33" s="99"/>
      <c r="W33" s="95"/>
      <c r="X33" s="99"/>
      <c r="Y33" s="95"/>
      <c r="Z33" s="99"/>
      <c r="AA33" s="100"/>
      <c r="AB33" s="75"/>
      <c r="AC33" s="63"/>
    </row>
    <row r="34" spans="1:29" ht="18" customHeight="1" x14ac:dyDescent="0.3">
      <c r="A34" s="63"/>
      <c r="B34" s="176" t="s">
        <v>269</v>
      </c>
      <c r="C34" s="67" t="s">
        <v>264</v>
      </c>
      <c r="D34" s="101"/>
      <c r="E34" s="102"/>
      <c r="F34" s="103"/>
      <c r="G34" s="104"/>
      <c r="H34" s="105"/>
      <c r="I34" s="104"/>
      <c r="J34" s="105"/>
      <c r="K34" s="104"/>
      <c r="L34" s="103"/>
      <c r="M34" s="106"/>
      <c r="N34" s="103"/>
      <c r="O34" s="102"/>
      <c r="P34" s="107"/>
      <c r="Q34" s="108"/>
      <c r="R34" s="107"/>
      <c r="S34" s="108"/>
      <c r="T34" s="107"/>
      <c r="U34" s="108"/>
      <c r="V34" s="109"/>
      <c r="W34" s="102"/>
      <c r="X34" s="109"/>
      <c r="Y34" s="102"/>
      <c r="Z34" s="110"/>
      <c r="AA34" s="111"/>
      <c r="AB34" s="75"/>
      <c r="AC34" s="134"/>
    </row>
    <row r="35" spans="1:29" ht="18" customHeight="1" x14ac:dyDescent="0.3">
      <c r="A35" s="63"/>
      <c r="B35" s="177"/>
      <c r="C35" s="76" t="s">
        <v>265</v>
      </c>
      <c r="D35" s="77"/>
      <c r="E35" s="78"/>
      <c r="F35" s="79"/>
      <c r="G35" s="78"/>
      <c r="H35" s="81"/>
      <c r="I35" s="82"/>
      <c r="J35" s="83"/>
      <c r="K35" s="82"/>
      <c r="L35" s="83"/>
      <c r="M35" s="80"/>
      <c r="N35" s="91"/>
      <c r="O35" s="91"/>
      <c r="P35" s="79"/>
      <c r="Q35" s="78"/>
      <c r="R35" s="79"/>
      <c r="S35" s="78"/>
      <c r="T35" s="79"/>
      <c r="U35" s="78"/>
      <c r="V35" s="79"/>
      <c r="W35" s="78"/>
      <c r="X35" s="79"/>
      <c r="Y35" s="78"/>
      <c r="Z35" s="79"/>
      <c r="AA35" s="84"/>
      <c r="AB35" s="75"/>
      <c r="AC35" s="63"/>
    </row>
    <row r="36" spans="1:29" ht="18" customHeight="1" x14ac:dyDescent="0.3">
      <c r="A36" s="63"/>
      <c r="B36" s="177"/>
      <c r="C36" s="76" t="s">
        <v>266</v>
      </c>
      <c r="D36" s="77"/>
      <c r="E36" s="78"/>
      <c r="F36" s="79"/>
      <c r="G36" s="78"/>
      <c r="H36" s="81"/>
      <c r="I36" s="82"/>
      <c r="J36" s="83"/>
      <c r="K36" s="82"/>
      <c r="L36" s="83"/>
      <c r="M36" s="82"/>
      <c r="N36" s="83"/>
      <c r="O36" s="82"/>
      <c r="P36" s="81"/>
      <c r="Q36" s="80"/>
      <c r="R36" s="91"/>
      <c r="S36" s="91"/>
      <c r="T36" s="79"/>
      <c r="U36" s="78"/>
      <c r="V36" s="79"/>
      <c r="W36" s="78"/>
      <c r="X36" s="79"/>
      <c r="Y36" s="78"/>
      <c r="Z36" s="79"/>
      <c r="AA36" s="84"/>
      <c r="AB36" s="75"/>
      <c r="AC36" s="63"/>
    </row>
    <row r="37" spans="1:29" ht="18" customHeight="1" x14ac:dyDescent="0.3">
      <c r="A37" s="63"/>
      <c r="B37" s="177"/>
      <c r="C37" s="76" t="s">
        <v>267</v>
      </c>
      <c r="D37" s="86"/>
      <c r="E37" s="82"/>
      <c r="F37" s="93"/>
      <c r="G37" s="94"/>
      <c r="H37" s="83"/>
      <c r="I37" s="82"/>
      <c r="J37" s="83"/>
      <c r="K37" s="82"/>
      <c r="L37" s="93"/>
      <c r="M37" s="94"/>
      <c r="N37" s="83"/>
      <c r="O37" s="82"/>
      <c r="P37" s="83"/>
      <c r="Q37" s="82"/>
      <c r="R37" s="83"/>
      <c r="S37" s="82"/>
      <c r="T37" s="83"/>
      <c r="U37" s="82"/>
      <c r="V37" s="83"/>
      <c r="W37" s="82"/>
      <c r="X37" s="83"/>
      <c r="Y37" s="82"/>
      <c r="Z37" s="83"/>
      <c r="AA37" s="87"/>
      <c r="AB37" s="75"/>
      <c r="AC37" s="63"/>
    </row>
    <row r="38" spans="1:29" ht="18" customHeight="1" thickBot="1" x14ac:dyDescent="0.35">
      <c r="A38" s="63"/>
      <c r="B38" s="178"/>
      <c r="C38" s="88" t="s">
        <v>268</v>
      </c>
      <c r="D38" s="113"/>
      <c r="E38" s="113"/>
      <c r="F38" s="92"/>
      <c r="G38" s="82"/>
      <c r="H38" s="114"/>
      <c r="I38" s="115"/>
      <c r="J38" s="83"/>
      <c r="K38" s="82"/>
      <c r="L38" s="83"/>
      <c r="M38" s="80"/>
      <c r="N38" s="92"/>
      <c r="O38" s="116"/>
      <c r="P38" s="91"/>
      <c r="Q38" s="117"/>
      <c r="R38" s="118"/>
      <c r="S38" s="117"/>
      <c r="T38" s="118"/>
      <c r="U38" s="117"/>
      <c r="V38" s="118"/>
      <c r="W38" s="117"/>
      <c r="X38" s="118"/>
      <c r="Y38" s="117"/>
      <c r="Z38" s="118"/>
      <c r="AA38" s="119"/>
      <c r="AB38" s="75"/>
      <c r="AC38" s="63"/>
    </row>
    <row r="39" spans="1:29" ht="18" customHeight="1" x14ac:dyDescent="0.3">
      <c r="A39" s="63"/>
      <c r="B39" s="176" t="s">
        <v>270</v>
      </c>
      <c r="C39" s="67" t="s">
        <v>271</v>
      </c>
      <c r="D39" s="101"/>
      <c r="E39" s="102"/>
      <c r="F39" s="109"/>
      <c r="G39" s="102"/>
      <c r="H39" s="109"/>
      <c r="I39" s="102"/>
      <c r="J39" s="103"/>
      <c r="K39" s="106"/>
      <c r="L39" s="103"/>
      <c r="M39" s="104"/>
      <c r="N39" s="72"/>
      <c r="O39" s="73"/>
      <c r="P39" s="105"/>
      <c r="Q39" s="106"/>
      <c r="R39" s="103"/>
      <c r="S39" s="106"/>
      <c r="T39" s="103"/>
      <c r="U39" s="104"/>
      <c r="V39" s="105"/>
      <c r="W39" s="73"/>
      <c r="X39" s="81"/>
      <c r="Y39" s="106"/>
      <c r="Z39" s="103"/>
      <c r="AA39" s="120"/>
      <c r="AB39" s="75"/>
      <c r="AC39" s="63"/>
    </row>
    <row r="40" spans="1:29" ht="18" customHeight="1" x14ac:dyDescent="0.3">
      <c r="A40" s="63"/>
      <c r="B40" s="177"/>
      <c r="C40" s="76" t="s">
        <v>265</v>
      </c>
      <c r="D40" s="77"/>
      <c r="E40" s="78"/>
      <c r="F40" s="79"/>
      <c r="G40" s="78"/>
      <c r="H40" s="79"/>
      <c r="I40" s="78"/>
      <c r="J40" s="79"/>
      <c r="K40" s="78"/>
      <c r="L40" s="79"/>
      <c r="M40" s="78"/>
      <c r="N40" s="79"/>
      <c r="O40" s="78"/>
      <c r="P40" s="79"/>
      <c r="Q40" s="78"/>
      <c r="R40" s="79"/>
      <c r="S40" s="78"/>
      <c r="T40" s="79"/>
      <c r="U40" s="78"/>
      <c r="V40" s="79"/>
      <c r="W40" s="78"/>
      <c r="X40" s="79"/>
      <c r="Y40" s="78"/>
      <c r="Z40" s="79"/>
      <c r="AA40" s="84"/>
      <c r="AB40" s="75"/>
      <c r="AC40" s="63"/>
    </row>
    <row r="41" spans="1:29" ht="18" customHeight="1" x14ac:dyDescent="0.3">
      <c r="A41" s="63"/>
      <c r="B41" s="177"/>
      <c r="C41" s="76" t="s">
        <v>266</v>
      </c>
      <c r="D41" s="77"/>
      <c r="E41" s="78"/>
      <c r="F41" s="79"/>
      <c r="G41" s="78"/>
      <c r="H41" s="79"/>
      <c r="I41" s="78"/>
      <c r="J41" s="79"/>
      <c r="K41" s="78"/>
      <c r="L41" s="79"/>
      <c r="M41" s="78"/>
      <c r="N41" s="79"/>
      <c r="O41" s="78"/>
      <c r="P41" s="79"/>
      <c r="Q41" s="78"/>
      <c r="R41" s="79"/>
      <c r="S41" s="78"/>
      <c r="T41" s="79"/>
      <c r="U41" s="78"/>
      <c r="V41" s="79"/>
      <c r="W41" s="78"/>
      <c r="X41" s="79"/>
      <c r="Y41" s="78"/>
      <c r="Z41" s="79"/>
      <c r="AA41" s="84"/>
      <c r="AB41" s="75"/>
      <c r="AC41" s="63"/>
    </row>
    <row r="42" spans="1:29" ht="18" customHeight="1" x14ac:dyDescent="0.3">
      <c r="A42" s="63"/>
      <c r="B42" s="177"/>
      <c r="C42" s="76" t="s">
        <v>267</v>
      </c>
      <c r="D42" s="77"/>
      <c r="E42" s="78"/>
      <c r="F42" s="79"/>
      <c r="G42" s="78"/>
      <c r="H42" s="79"/>
      <c r="I42" s="78"/>
      <c r="J42" s="79"/>
      <c r="K42" s="78"/>
      <c r="L42" s="79"/>
      <c r="M42" s="78"/>
      <c r="N42" s="79"/>
      <c r="O42" s="78"/>
      <c r="P42" s="79"/>
      <c r="Q42" s="78"/>
      <c r="R42" s="79"/>
      <c r="S42" s="78"/>
      <c r="T42" s="79"/>
      <c r="U42" s="78"/>
      <c r="V42" s="79"/>
      <c r="W42" s="78"/>
      <c r="X42" s="79"/>
      <c r="Y42" s="78"/>
      <c r="Z42" s="79"/>
      <c r="AA42" s="84"/>
      <c r="AB42" s="75"/>
      <c r="AC42" s="63"/>
    </row>
    <row r="43" spans="1:29" ht="18" customHeight="1" thickBot="1" x14ac:dyDescent="0.35">
      <c r="A43" s="63" t="s">
        <v>272</v>
      </c>
      <c r="B43" s="179"/>
      <c r="C43" s="88" t="s">
        <v>268</v>
      </c>
      <c r="D43" s="121"/>
      <c r="E43" s="116"/>
      <c r="F43" s="92"/>
      <c r="G43" s="116"/>
      <c r="H43" s="92"/>
      <c r="I43" s="116"/>
      <c r="J43" s="92"/>
      <c r="K43" s="115"/>
      <c r="L43" s="114"/>
      <c r="M43" s="115"/>
      <c r="N43" s="114"/>
      <c r="O43" s="116"/>
      <c r="P43" s="92"/>
      <c r="Q43" s="116"/>
      <c r="R43" s="92"/>
      <c r="S43" s="116"/>
      <c r="T43" s="92"/>
      <c r="U43" s="116"/>
      <c r="V43" s="92"/>
      <c r="W43" s="116"/>
      <c r="X43" s="114"/>
      <c r="Y43" s="115"/>
      <c r="Z43" s="92"/>
      <c r="AA43" s="122"/>
      <c r="AB43" s="75"/>
      <c r="AC43" s="63"/>
    </row>
    <row r="44" spans="1:29" x14ac:dyDescent="0.3">
      <c r="A44" s="135">
        <v>12</v>
      </c>
      <c r="AB44" s="75"/>
      <c r="AC44" s="63"/>
    </row>
    <row r="45" spans="1:29" ht="15" thickBot="1" x14ac:dyDescent="0.35">
      <c r="A45" s="63"/>
      <c r="AB45" s="75"/>
      <c r="AC45" s="63"/>
    </row>
    <row r="46" spans="1:29" ht="22.2" customHeight="1" x14ac:dyDescent="0.55000000000000004">
      <c r="A46" s="63"/>
      <c r="B46" s="183" t="s">
        <v>279</v>
      </c>
      <c r="C46" s="184"/>
      <c r="D46" s="184"/>
      <c r="E46" s="184"/>
      <c r="F46" s="184"/>
      <c r="G46" s="184"/>
      <c r="H46" s="184"/>
      <c r="I46" s="184"/>
      <c r="J46" s="184"/>
      <c r="K46" s="184"/>
      <c r="L46" s="184"/>
      <c r="M46" s="184"/>
      <c r="N46" s="184"/>
      <c r="O46" s="184"/>
      <c r="P46" s="184"/>
      <c r="Q46" s="184"/>
      <c r="R46" s="184"/>
      <c r="S46" s="184"/>
      <c r="T46" s="184"/>
      <c r="U46" s="184"/>
      <c r="V46" s="184"/>
      <c r="W46" s="184"/>
      <c r="X46" s="184"/>
      <c r="Y46" s="184"/>
      <c r="Z46" s="184"/>
      <c r="AA46" s="185"/>
      <c r="AC46" s="63"/>
    </row>
    <row r="47" spans="1:29" ht="22.2" customHeight="1" thickBot="1" x14ac:dyDescent="0.35">
      <c r="A47" s="63"/>
      <c r="B47" s="130" t="s">
        <v>249</v>
      </c>
      <c r="C47" s="131" t="s">
        <v>250</v>
      </c>
      <c r="D47" s="180" t="s">
        <v>251</v>
      </c>
      <c r="E47" s="180"/>
      <c r="F47" s="180" t="s">
        <v>252</v>
      </c>
      <c r="G47" s="180"/>
      <c r="H47" s="180" t="s">
        <v>253</v>
      </c>
      <c r="I47" s="180"/>
      <c r="J47" s="180" t="s">
        <v>254</v>
      </c>
      <c r="K47" s="180"/>
      <c r="L47" s="180" t="s">
        <v>255</v>
      </c>
      <c r="M47" s="180"/>
      <c r="N47" s="180" t="s">
        <v>256</v>
      </c>
      <c r="O47" s="180"/>
      <c r="P47" s="180" t="s">
        <v>257</v>
      </c>
      <c r="Q47" s="180"/>
      <c r="R47" s="180" t="s">
        <v>258</v>
      </c>
      <c r="S47" s="180"/>
      <c r="T47" s="180" t="s">
        <v>259</v>
      </c>
      <c r="U47" s="180"/>
      <c r="V47" s="180" t="s">
        <v>260</v>
      </c>
      <c r="W47" s="180"/>
      <c r="X47" s="180" t="s">
        <v>261</v>
      </c>
      <c r="Y47" s="180"/>
      <c r="Z47" s="180" t="s">
        <v>262</v>
      </c>
      <c r="AA47" s="181"/>
      <c r="AC47" s="132"/>
    </row>
    <row r="48" spans="1:29" ht="18" customHeight="1" x14ac:dyDescent="0.3">
      <c r="A48" s="63"/>
      <c r="B48" s="182" t="s">
        <v>263</v>
      </c>
      <c r="C48" s="67" t="s">
        <v>264</v>
      </c>
      <c r="D48" s="68"/>
      <c r="E48" s="69"/>
      <c r="F48" s="70"/>
      <c r="G48" s="69"/>
      <c r="H48" s="70"/>
      <c r="I48" s="69"/>
      <c r="J48" s="70"/>
      <c r="K48" s="69"/>
      <c r="L48" s="70"/>
      <c r="M48" s="69"/>
      <c r="N48" s="70"/>
      <c r="O48" s="69"/>
      <c r="P48" s="70"/>
      <c r="Q48" s="69"/>
      <c r="R48" s="70"/>
      <c r="S48" s="69"/>
      <c r="T48" s="70"/>
      <c r="U48" s="69"/>
      <c r="V48" s="70"/>
      <c r="W48" s="69"/>
      <c r="X48" s="70"/>
      <c r="Y48" s="69"/>
      <c r="Z48" s="70"/>
      <c r="AA48" s="74"/>
    </row>
    <row r="49" spans="1:29" ht="18" customHeight="1" x14ac:dyDescent="0.3">
      <c r="A49" s="63"/>
      <c r="B49" s="177"/>
      <c r="C49" s="76" t="s">
        <v>265</v>
      </c>
      <c r="D49" s="77"/>
      <c r="E49" s="78"/>
      <c r="F49" s="79"/>
      <c r="G49" s="78"/>
      <c r="H49" s="79"/>
      <c r="I49" s="78"/>
      <c r="J49" s="79"/>
      <c r="K49" s="78"/>
      <c r="L49" s="79"/>
      <c r="M49" s="78"/>
      <c r="N49" s="79"/>
      <c r="O49" s="78"/>
      <c r="P49" s="79"/>
      <c r="Q49" s="78"/>
      <c r="R49" s="79"/>
      <c r="S49" s="78"/>
      <c r="T49" s="79"/>
      <c r="U49" s="78"/>
      <c r="V49" s="79"/>
      <c r="W49" s="78"/>
      <c r="X49" s="79"/>
      <c r="Y49" s="78"/>
      <c r="Z49" s="79"/>
      <c r="AA49" s="84"/>
    </row>
    <row r="50" spans="1:29" ht="18" customHeight="1" x14ac:dyDescent="0.3">
      <c r="A50" s="63"/>
      <c r="B50" s="177"/>
      <c r="C50" s="76" t="s">
        <v>266</v>
      </c>
      <c r="D50" s="77"/>
      <c r="E50" s="78"/>
      <c r="F50" s="79"/>
      <c r="G50" s="78"/>
      <c r="H50" s="79"/>
      <c r="I50" s="78"/>
      <c r="J50" s="79"/>
      <c r="K50" s="78"/>
      <c r="L50" s="79"/>
      <c r="M50" s="78"/>
      <c r="N50" s="79"/>
      <c r="O50" s="78"/>
      <c r="P50" s="79"/>
      <c r="Q50" s="78"/>
      <c r="R50" s="79"/>
      <c r="S50" s="78"/>
      <c r="T50" s="79"/>
      <c r="U50" s="78"/>
      <c r="V50" s="79"/>
      <c r="W50" s="78"/>
      <c r="X50" s="79"/>
      <c r="Y50" s="78"/>
      <c r="Z50" s="79"/>
      <c r="AA50" s="84"/>
    </row>
    <row r="51" spans="1:29" ht="18" customHeight="1" x14ac:dyDescent="0.3">
      <c r="B51" s="177"/>
      <c r="C51" s="76" t="s">
        <v>267</v>
      </c>
      <c r="D51" s="77"/>
      <c r="E51" s="78"/>
      <c r="F51" s="79"/>
      <c r="G51" s="78"/>
      <c r="H51" s="79"/>
      <c r="I51" s="78"/>
      <c r="J51" s="79"/>
      <c r="K51" s="78"/>
      <c r="L51" s="79"/>
      <c r="M51" s="78"/>
      <c r="N51" s="79"/>
      <c r="O51" s="78"/>
      <c r="P51" s="79"/>
      <c r="Q51" s="78"/>
      <c r="R51" s="79"/>
      <c r="S51" s="78"/>
      <c r="T51" s="79"/>
      <c r="U51" s="78"/>
      <c r="V51" s="79"/>
      <c r="W51" s="78"/>
      <c r="X51" s="79"/>
      <c r="Y51" s="78"/>
      <c r="Z51" s="79"/>
      <c r="AA51" s="84"/>
    </row>
    <row r="52" spans="1:29" ht="18" customHeight="1" thickBot="1" x14ac:dyDescent="0.35">
      <c r="B52" s="178"/>
      <c r="C52" s="88" t="s">
        <v>268</v>
      </c>
      <c r="D52" s="89"/>
      <c r="E52" s="90"/>
      <c r="F52" s="75"/>
      <c r="G52" s="75"/>
      <c r="H52" s="118"/>
      <c r="I52" s="78"/>
      <c r="J52" s="98"/>
      <c r="K52" s="90"/>
      <c r="L52" s="98"/>
      <c r="M52" s="90"/>
      <c r="N52" s="75"/>
      <c r="O52" s="117"/>
      <c r="P52" s="75"/>
      <c r="Q52" s="90"/>
      <c r="R52" s="98"/>
      <c r="S52" s="90"/>
      <c r="T52" s="98"/>
      <c r="U52" s="90"/>
      <c r="V52" s="98"/>
      <c r="W52" s="90"/>
      <c r="X52" s="98"/>
      <c r="Y52" s="90"/>
      <c r="Z52" s="98"/>
      <c r="AA52" s="136"/>
    </row>
    <row r="53" spans="1:29" ht="18" customHeight="1" x14ac:dyDescent="0.3">
      <c r="B53" s="176" t="s">
        <v>269</v>
      </c>
      <c r="C53" s="67" t="s">
        <v>264</v>
      </c>
      <c r="D53" s="101"/>
      <c r="E53" s="102"/>
      <c r="F53" s="103"/>
      <c r="G53" s="104"/>
      <c r="H53" s="105"/>
      <c r="I53" s="104"/>
      <c r="J53" s="105"/>
      <c r="K53" s="104"/>
      <c r="L53" s="103"/>
      <c r="M53" s="106"/>
      <c r="N53" s="103"/>
      <c r="O53" s="102"/>
      <c r="P53" s="107"/>
      <c r="Q53" s="108"/>
      <c r="R53" s="107"/>
      <c r="S53" s="108"/>
      <c r="T53" s="107"/>
      <c r="U53" s="108"/>
      <c r="V53" s="109"/>
      <c r="W53" s="102"/>
      <c r="X53" s="109"/>
      <c r="Y53" s="102"/>
      <c r="Z53" s="110"/>
      <c r="AA53" s="111"/>
    </row>
    <row r="54" spans="1:29" ht="18" customHeight="1" x14ac:dyDescent="0.3">
      <c r="B54" s="177"/>
      <c r="C54" s="76" t="s">
        <v>265</v>
      </c>
      <c r="D54" s="77"/>
      <c r="E54" s="78"/>
      <c r="F54" s="79"/>
      <c r="G54" s="78"/>
      <c r="H54" s="81"/>
      <c r="I54" s="82"/>
      <c r="J54" s="83"/>
      <c r="K54" s="82"/>
      <c r="L54" s="83"/>
      <c r="M54" s="80"/>
      <c r="N54" s="91"/>
      <c r="O54" s="91"/>
      <c r="P54" s="79"/>
      <c r="Q54" s="78"/>
      <c r="R54" s="79"/>
      <c r="S54" s="78"/>
      <c r="T54" s="79"/>
      <c r="U54" s="78"/>
      <c r="V54" s="79"/>
      <c r="W54" s="78"/>
      <c r="X54" s="79"/>
      <c r="Y54" s="78"/>
      <c r="Z54" s="79"/>
      <c r="AA54" s="84"/>
    </row>
    <row r="55" spans="1:29" ht="18" customHeight="1" x14ac:dyDescent="0.3">
      <c r="B55" s="177"/>
      <c r="C55" s="76" t="s">
        <v>266</v>
      </c>
      <c r="D55" s="77"/>
      <c r="E55" s="78"/>
      <c r="F55" s="79"/>
      <c r="G55" s="78"/>
      <c r="H55" s="81"/>
      <c r="I55" s="82"/>
      <c r="J55" s="83"/>
      <c r="K55" s="82"/>
      <c r="L55" s="83"/>
      <c r="M55" s="82"/>
      <c r="N55" s="83"/>
      <c r="O55" s="82"/>
      <c r="P55" s="81"/>
      <c r="Q55" s="80"/>
      <c r="R55" s="91"/>
      <c r="S55" s="91"/>
      <c r="T55" s="79"/>
      <c r="U55" s="78"/>
      <c r="V55" s="79"/>
      <c r="W55" s="78"/>
      <c r="X55" s="79"/>
      <c r="Y55" s="78"/>
      <c r="Z55" s="79"/>
      <c r="AA55" s="84"/>
    </row>
    <row r="56" spans="1:29" ht="18" customHeight="1" x14ac:dyDescent="0.3">
      <c r="B56" s="177"/>
      <c r="C56" s="76" t="s">
        <v>267</v>
      </c>
      <c r="D56" s="86"/>
      <c r="E56" s="82"/>
      <c r="F56" s="93"/>
      <c r="G56" s="94"/>
      <c r="H56" s="83"/>
      <c r="I56" s="82"/>
      <c r="J56" s="83"/>
      <c r="K56" s="82"/>
      <c r="L56" s="93"/>
      <c r="M56" s="94"/>
      <c r="N56" s="83"/>
      <c r="O56" s="82"/>
      <c r="P56" s="83"/>
      <c r="Q56" s="82"/>
      <c r="R56" s="83"/>
      <c r="S56" s="82"/>
      <c r="T56" s="83"/>
      <c r="U56" s="82"/>
      <c r="V56" s="83"/>
      <c r="W56" s="82"/>
      <c r="X56" s="83"/>
      <c r="Y56" s="82"/>
      <c r="Z56" s="83"/>
      <c r="AA56" s="87"/>
    </row>
    <row r="57" spans="1:29" ht="18" customHeight="1" thickBot="1" x14ac:dyDescent="0.35">
      <c r="B57" s="178"/>
      <c r="C57" s="88" t="s">
        <v>268</v>
      </c>
      <c r="D57" s="113"/>
      <c r="E57" s="113"/>
      <c r="F57" s="92"/>
      <c r="G57" s="82"/>
      <c r="H57" s="114"/>
      <c r="I57" s="115"/>
      <c r="J57" s="83"/>
      <c r="K57" s="82"/>
      <c r="L57" s="83"/>
      <c r="M57" s="80"/>
      <c r="N57" s="92"/>
      <c r="O57" s="116"/>
      <c r="P57" s="91"/>
      <c r="Q57" s="117"/>
      <c r="R57" s="118"/>
      <c r="S57" s="117"/>
      <c r="T57" s="118"/>
      <c r="U57" s="117"/>
      <c r="V57" s="118"/>
      <c r="W57" s="117"/>
      <c r="X57" s="118"/>
      <c r="Y57" s="117"/>
      <c r="Z57" s="118"/>
      <c r="AA57" s="119"/>
    </row>
    <row r="58" spans="1:29" ht="18" customHeight="1" x14ac:dyDescent="0.3">
      <c r="B58" s="176" t="s">
        <v>270</v>
      </c>
      <c r="C58" s="67" t="s">
        <v>271</v>
      </c>
      <c r="D58" s="101"/>
      <c r="E58" s="102"/>
      <c r="F58" s="109"/>
      <c r="G58" s="102"/>
      <c r="H58" s="109"/>
      <c r="I58" s="102"/>
      <c r="J58" s="137"/>
      <c r="K58" s="106"/>
      <c r="L58" s="103"/>
      <c r="M58" s="104"/>
      <c r="N58" s="72"/>
      <c r="O58" s="73"/>
      <c r="P58" s="105"/>
      <c r="Q58" s="106"/>
      <c r="R58" s="103"/>
      <c r="S58" s="106"/>
      <c r="T58" s="103"/>
      <c r="U58" s="104"/>
      <c r="V58" s="105"/>
      <c r="W58" s="73"/>
      <c r="X58" s="81"/>
      <c r="Y58" s="106"/>
      <c r="Z58" s="103"/>
      <c r="AA58" s="120"/>
      <c r="AC58" s="63"/>
    </row>
    <row r="59" spans="1:29" ht="18" customHeight="1" x14ac:dyDescent="0.3">
      <c r="B59" s="177"/>
      <c r="C59" s="76" t="s">
        <v>265</v>
      </c>
      <c r="D59" s="77"/>
      <c r="E59" s="78"/>
      <c r="F59" s="79"/>
      <c r="G59" s="78"/>
      <c r="H59" s="79"/>
      <c r="I59" s="78"/>
      <c r="J59" s="79"/>
      <c r="K59" s="78"/>
      <c r="L59" s="79"/>
      <c r="M59" s="78"/>
      <c r="N59" s="79"/>
      <c r="O59" s="78"/>
      <c r="P59" s="79"/>
      <c r="Q59" s="78"/>
      <c r="R59" s="79"/>
      <c r="S59" s="78"/>
      <c r="T59" s="79"/>
      <c r="U59" s="78"/>
      <c r="V59" s="79"/>
      <c r="W59" s="78"/>
      <c r="X59" s="79"/>
      <c r="Y59" s="78"/>
      <c r="Z59" s="79"/>
      <c r="AA59" s="84"/>
    </row>
    <row r="60" spans="1:29" ht="18" customHeight="1" x14ac:dyDescent="0.3">
      <c r="B60" s="177"/>
      <c r="C60" s="76" t="s">
        <v>266</v>
      </c>
      <c r="D60" s="77"/>
      <c r="E60" s="78"/>
      <c r="F60" s="79"/>
      <c r="G60" s="78"/>
      <c r="H60" s="79"/>
      <c r="I60" s="78"/>
      <c r="J60" s="79"/>
      <c r="K60" s="78"/>
      <c r="L60" s="79"/>
      <c r="M60" s="78"/>
      <c r="N60" s="79"/>
      <c r="O60" s="78"/>
      <c r="P60" s="79"/>
      <c r="Q60" s="78"/>
      <c r="R60" s="79"/>
      <c r="S60" s="78"/>
      <c r="T60" s="79"/>
      <c r="U60" s="78"/>
      <c r="V60" s="79"/>
      <c r="W60" s="78"/>
      <c r="X60" s="79"/>
      <c r="Y60" s="78"/>
      <c r="Z60" s="79"/>
      <c r="AA60" s="84"/>
    </row>
    <row r="61" spans="1:29" ht="18" customHeight="1" x14ac:dyDescent="0.3">
      <c r="B61" s="177"/>
      <c r="C61" s="76" t="s">
        <v>267</v>
      </c>
      <c r="D61" s="138"/>
      <c r="E61" s="139"/>
      <c r="F61" s="140"/>
      <c r="G61" s="139"/>
      <c r="H61" s="140"/>
      <c r="I61" s="139"/>
      <c r="J61" s="140"/>
      <c r="K61" s="139"/>
      <c r="L61" s="140"/>
      <c r="M61" s="139"/>
      <c r="N61" s="140"/>
      <c r="O61" s="139"/>
      <c r="P61" s="140"/>
      <c r="Q61" s="139"/>
      <c r="R61" s="140"/>
      <c r="S61" s="139"/>
      <c r="T61" s="140"/>
      <c r="U61" s="139"/>
      <c r="V61" s="140"/>
      <c r="W61" s="139"/>
      <c r="X61" s="140"/>
      <c r="Y61" s="139"/>
      <c r="Z61" s="140"/>
      <c r="AA61" s="141"/>
    </row>
    <row r="62" spans="1:29" ht="18" customHeight="1" thickBot="1" x14ac:dyDescent="0.35">
      <c r="A62" s="63" t="s">
        <v>272</v>
      </c>
      <c r="B62" s="179"/>
      <c r="C62" s="88" t="s">
        <v>268</v>
      </c>
      <c r="D62" s="121"/>
      <c r="E62" s="116"/>
      <c r="F62" s="92"/>
      <c r="G62" s="116"/>
      <c r="H62" s="92"/>
      <c r="I62" s="116"/>
      <c r="J62" s="92"/>
      <c r="K62" s="115"/>
      <c r="L62" s="114"/>
      <c r="M62" s="115"/>
      <c r="N62" s="114"/>
      <c r="O62" s="115"/>
      <c r="P62" s="92"/>
      <c r="Q62" s="116"/>
      <c r="R62" s="92"/>
      <c r="S62" s="116"/>
      <c r="T62" s="92"/>
      <c r="U62" s="116"/>
      <c r="V62" s="114"/>
      <c r="W62" s="115"/>
      <c r="X62" s="114"/>
      <c r="Y62" s="115"/>
      <c r="Z62" s="92"/>
      <c r="AA62" s="122"/>
    </row>
    <row r="63" spans="1:29" x14ac:dyDescent="0.3">
      <c r="A63" s="123">
        <v>8</v>
      </c>
    </row>
    <row r="64" spans="1:29" ht="15" thickBot="1" x14ac:dyDescent="0.35"/>
    <row r="65" spans="2:29" ht="22.2" customHeight="1" x14ac:dyDescent="0.55000000000000004">
      <c r="B65" s="183" t="s">
        <v>280</v>
      </c>
      <c r="C65" s="184"/>
      <c r="D65" s="184"/>
      <c r="E65" s="184"/>
      <c r="F65" s="184"/>
      <c r="G65" s="184"/>
      <c r="H65" s="184"/>
      <c r="I65" s="184"/>
      <c r="J65" s="184"/>
      <c r="K65" s="184"/>
      <c r="L65" s="184"/>
      <c r="M65" s="184"/>
      <c r="N65" s="184"/>
      <c r="O65" s="184"/>
      <c r="P65" s="184"/>
      <c r="Q65" s="184"/>
      <c r="R65" s="184"/>
      <c r="S65" s="184"/>
      <c r="T65" s="184"/>
      <c r="U65" s="184"/>
      <c r="V65" s="184"/>
      <c r="W65" s="184"/>
      <c r="X65" s="184"/>
      <c r="Y65" s="184"/>
      <c r="Z65" s="184"/>
      <c r="AA65" s="185"/>
      <c r="AC65" s="63"/>
    </row>
    <row r="66" spans="2:29" ht="22.2" customHeight="1" thickBot="1" x14ac:dyDescent="0.35">
      <c r="B66" s="130" t="s">
        <v>249</v>
      </c>
      <c r="C66" s="131" t="s">
        <v>250</v>
      </c>
      <c r="D66" s="180" t="s">
        <v>251</v>
      </c>
      <c r="E66" s="180"/>
      <c r="F66" s="180" t="s">
        <v>252</v>
      </c>
      <c r="G66" s="180"/>
      <c r="H66" s="180" t="s">
        <v>253</v>
      </c>
      <c r="I66" s="180"/>
      <c r="J66" s="180" t="s">
        <v>254</v>
      </c>
      <c r="K66" s="180"/>
      <c r="L66" s="180" t="s">
        <v>255</v>
      </c>
      <c r="M66" s="180"/>
      <c r="N66" s="180" t="s">
        <v>256</v>
      </c>
      <c r="O66" s="180"/>
      <c r="P66" s="180" t="s">
        <v>257</v>
      </c>
      <c r="Q66" s="180"/>
      <c r="R66" s="180" t="s">
        <v>258</v>
      </c>
      <c r="S66" s="180"/>
      <c r="T66" s="180" t="s">
        <v>259</v>
      </c>
      <c r="U66" s="180"/>
      <c r="V66" s="180" t="s">
        <v>260</v>
      </c>
      <c r="W66" s="180"/>
      <c r="X66" s="180" t="s">
        <v>261</v>
      </c>
      <c r="Y66" s="180"/>
      <c r="Z66" s="180" t="s">
        <v>262</v>
      </c>
      <c r="AA66" s="181"/>
      <c r="AC66" s="132"/>
    </row>
    <row r="67" spans="2:29" ht="18" customHeight="1" x14ac:dyDescent="0.3">
      <c r="B67" s="182" t="s">
        <v>263</v>
      </c>
      <c r="C67" s="67" t="s">
        <v>264</v>
      </c>
      <c r="D67" s="68"/>
      <c r="E67" s="69"/>
      <c r="F67" s="70"/>
      <c r="G67" s="69"/>
      <c r="H67" s="70"/>
      <c r="I67" s="69"/>
      <c r="J67" s="70"/>
      <c r="K67" s="69"/>
      <c r="L67" s="70"/>
      <c r="M67" s="69"/>
      <c r="N67" s="70"/>
      <c r="O67" s="69"/>
      <c r="P67" s="70"/>
      <c r="Q67" s="69"/>
      <c r="R67" s="70"/>
      <c r="S67" s="69"/>
      <c r="T67" s="70"/>
      <c r="U67" s="69"/>
      <c r="V67" s="70"/>
      <c r="W67" s="69"/>
      <c r="X67" s="70"/>
      <c r="Y67" s="69"/>
      <c r="Z67" s="70"/>
      <c r="AA67" s="74"/>
    </row>
    <row r="68" spans="2:29" ht="18" customHeight="1" x14ac:dyDescent="0.3">
      <c r="B68" s="177"/>
      <c r="C68" s="76" t="s">
        <v>265</v>
      </c>
      <c r="D68" s="77"/>
      <c r="E68" s="78"/>
      <c r="F68" s="79"/>
      <c r="G68" s="78"/>
      <c r="H68" s="79"/>
      <c r="I68" s="78"/>
      <c r="J68" s="79"/>
      <c r="K68" s="78"/>
      <c r="L68" s="79"/>
      <c r="M68" s="78"/>
      <c r="N68" s="79"/>
      <c r="O68" s="78"/>
      <c r="P68" s="79"/>
      <c r="Q68" s="78"/>
      <c r="R68" s="79"/>
      <c r="S68" s="78"/>
      <c r="T68" s="79"/>
      <c r="U68" s="78"/>
      <c r="V68" s="79"/>
      <c r="W68" s="78"/>
      <c r="X68" s="79"/>
      <c r="Y68" s="78"/>
      <c r="Z68" s="79"/>
      <c r="AA68" s="84"/>
    </row>
    <row r="69" spans="2:29" ht="18" customHeight="1" x14ac:dyDescent="0.3">
      <c r="B69" s="177"/>
      <c r="C69" s="76" t="s">
        <v>266</v>
      </c>
      <c r="D69" s="77"/>
      <c r="E69" s="78"/>
      <c r="F69" s="79"/>
      <c r="G69" s="78"/>
      <c r="H69" s="79"/>
      <c r="I69" s="78"/>
      <c r="J69" s="79"/>
      <c r="K69" s="78"/>
      <c r="L69" s="79"/>
      <c r="M69" s="78"/>
      <c r="N69" s="79"/>
      <c r="O69" s="78"/>
      <c r="P69" s="79"/>
      <c r="Q69" s="78"/>
      <c r="R69" s="79"/>
      <c r="S69" s="78"/>
      <c r="T69" s="79"/>
      <c r="U69" s="78"/>
      <c r="V69" s="79"/>
      <c r="W69" s="78"/>
      <c r="X69" s="79"/>
      <c r="Y69" s="78"/>
      <c r="Z69" s="79"/>
      <c r="AA69" s="84"/>
    </row>
    <row r="70" spans="2:29" ht="18" customHeight="1" x14ac:dyDescent="0.3">
      <c r="B70" s="177"/>
      <c r="C70" s="76" t="s">
        <v>267</v>
      </c>
      <c r="D70" s="77"/>
      <c r="E70" s="78"/>
      <c r="F70" s="79"/>
      <c r="G70" s="78"/>
      <c r="H70" s="79"/>
      <c r="I70" s="78"/>
      <c r="J70" s="79"/>
      <c r="K70" s="78"/>
      <c r="L70" s="79"/>
      <c r="M70" s="78"/>
      <c r="N70" s="79"/>
      <c r="O70" s="78"/>
      <c r="P70" s="79"/>
      <c r="Q70" s="78"/>
      <c r="R70" s="79"/>
      <c r="S70" s="78"/>
      <c r="T70" s="79"/>
      <c r="U70" s="78"/>
      <c r="V70" s="79"/>
      <c r="W70" s="78"/>
      <c r="X70" s="79"/>
      <c r="Y70" s="78"/>
      <c r="Z70" s="79"/>
      <c r="AA70" s="84"/>
    </row>
    <row r="71" spans="2:29" ht="18" customHeight="1" thickBot="1" x14ac:dyDescent="0.35">
      <c r="B71" s="178"/>
      <c r="C71" s="88" t="s">
        <v>268</v>
      </c>
      <c r="D71" s="89"/>
      <c r="E71" s="90"/>
      <c r="F71" s="75"/>
      <c r="G71" s="75"/>
      <c r="H71" s="118"/>
      <c r="I71" s="78"/>
      <c r="J71" s="98"/>
      <c r="K71" s="90"/>
      <c r="L71" s="98"/>
      <c r="M71" s="90"/>
      <c r="N71" s="75"/>
      <c r="O71" s="117"/>
      <c r="P71" s="75"/>
      <c r="Q71" s="90"/>
      <c r="R71" s="98"/>
      <c r="S71" s="90"/>
      <c r="T71" s="98"/>
      <c r="U71" s="90"/>
      <c r="V71" s="98"/>
      <c r="W71" s="90"/>
      <c r="X71" s="98"/>
      <c r="Y71" s="90"/>
      <c r="Z71" s="98"/>
      <c r="AA71" s="136"/>
    </row>
    <row r="72" spans="2:29" ht="18" customHeight="1" x14ac:dyDescent="0.3">
      <c r="B72" s="176" t="s">
        <v>269</v>
      </c>
      <c r="C72" s="67" t="s">
        <v>264</v>
      </c>
      <c r="D72" s="101"/>
      <c r="E72" s="102"/>
      <c r="F72" s="109"/>
      <c r="G72" s="102"/>
      <c r="H72" s="109"/>
      <c r="I72" s="102"/>
      <c r="J72" s="109"/>
      <c r="K72" s="102"/>
      <c r="L72" s="109"/>
      <c r="M72" s="102"/>
      <c r="N72" s="109"/>
      <c r="O72" s="102"/>
      <c r="P72" s="109"/>
      <c r="Q72" s="102"/>
      <c r="R72" s="109"/>
      <c r="S72" s="102"/>
      <c r="T72" s="107"/>
      <c r="U72" s="108"/>
      <c r="V72" s="109"/>
      <c r="W72" s="102"/>
      <c r="X72" s="109"/>
      <c r="Y72" s="102"/>
      <c r="Z72" s="110"/>
      <c r="AA72" s="111"/>
    </row>
    <row r="73" spans="2:29" ht="18" customHeight="1" x14ac:dyDescent="0.3">
      <c r="B73" s="177"/>
      <c r="C73" s="76" t="s">
        <v>265</v>
      </c>
      <c r="D73" s="77"/>
      <c r="E73" s="78"/>
      <c r="F73" s="79"/>
      <c r="G73" s="78"/>
      <c r="H73" s="79"/>
      <c r="I73" s="78"/>
      <c r="J73" s="79"/>
      <c r="K73" s="78"/>
      <c r="L73" s="79"/>
      <c r="M73" s="78"/>
      <c r="N73" s="75"/>
      <c r="O73" s="75"/>
      <c r="P73" s="79"/>
      <c r="Q73" s="78"/>
      <c r="R73" s="79"/>
      <c r="S73" s="78"/>
      <c r="T73" s="79"/>
      <c r="U73" s="78"/>
      <c r="V73" s="79"/>
      <c r="W73" s="78"/>
      <c r="X73" s="79"/>
      <c r="Y73" s="78"/>
      <c r="Z73" s="79"/>
      <c r="AA73" s="84"/>
    </row>
    <row r="74" spans="2:29" ht="18" customHeight="1" x14ac:dyDescent="0.3">
      <c r="B74" s="177"/>
      <c r="C74" s="76" t="s">
        <v>266</v>
      </c>
      <c r="D74" s="77"/>
      <c r="E74" s="78"/>
      <c r="F74" s="79"/>
      <c r="G74" s="78"/>
      <c r="H74" s="79"/>
      <c r="I74" s="78"/>
      <c r="J74" s="79"/>
      <c r="K74" s="78"/>
      <c r="L74" s="79"/>
      <c r="M74" s="78"/>
      <c r="N74" s="79"/>
      <c r="O74" s="78"/>
      <c r="P74" s="79"/>
      <c r="Q74" s="78"/>
      <c r="R74" s="75"/>
      <c r="S74" s="75"/>
      <c r="T74" s="79"/>
      <c r="U74" s="78"/>
      <c r="V74" s="79"/>
      <c r="W74" s="78"/>
      <c r="X74" s="79"/>
      <c r="Y74" s="78"/>
      <c r="Z74" s="79"/>
      <c r="AA74" s="84"/>
    </row>
    <row r="75" spans="2:29" ht="18" customHeight="1" x14ac:dyDescent="0.3">
      <c r="B75" s="177"/>
      <c r="C75" s="76" t="s">
        <v>267</v>
      </c>
      <c r="D75" s="86"/>
      <c r="E75" s="82"/>
      <c r="F75" s="93"/>
      <c r="G75" s="94"/>
      <c r="H75" s="83"/>
      <c r="I75" s="82"/>
      <c r="J75" s="83"/>
      <c r="K75" s="82"/>
      <c r="L75" s="93"/>
      <c r="M75" s="94"/>
      <c r="N75" s="83"/>
      <c r="O75" s="82"/>
      <c r="P75" s="83"/>
      <c r="Q75" s="82"/>
      <c r="R75" s="83"/>
      <c r="S75" s="82"/>
      <c r="T75" s="83"/>
      <c r="U75" s="82"/>
      <c r="V75" s="83"/>
      <c r="W75" s="82"/>
      <c r="X75" s="83"/>
      <c r="Y75" s="82"/>
      <c r="Z75" s="83"/>
      <c r="AA75" s="87"/>
    </row>
    <row r="76" spans="2:29" ht="18" customHeight="1" thickBot="1" x14ac:dyDescent="0.35">
      <c r="B76" s="178"/>
      <c r="C76" s="88" t="s">
        <v>268</v>
      </c>
      <c r="D76" s="113"/>
      <c r="E76" s="113"/>
      <c r="F76" s="92"/>
      <c r="G76" s="82"/>
      <c r="H76" s="114"/>
      <c r="I76" s="115"/>
      <c r="J76" s="83"/>
      <c r="K76" s="82"/>
      <c r="L76" s="83"/>
      <c r="M76" s="80"/>
      <c r="N76" s="92"/>
      <c r="O76" s="116"/>
      <c r="P76" s="91"/>
      <c r="Q76" s="117"/>
      <c r="R76" s="118"/>
      <c r="S76" s="117"/>
      <c r="T76" s="118"/>
      <c r="U76" s="117"/>
      <c r="V76" s="118"/>
      <c r="W76" s="117"/>
      <c r="X76" s="118"/>
      <c r="Y76" s="117"/>
      <c r="Z76" s="118"/>
      <c r="AA76" s="119"/>
    </row>
    <row r="77" spans="2:29" ht="18" customHeight="1" x14ac:dyDescent="0.3">
      <c r="B77" s="176" t="s">
        <v>270</v>
      </c>
      <c r="C77" s="67" t="s">
        <v>271</v>
      </c>
      <c r="D77" s="101"/>
      <c r="E77" s="102"/>
      <c r="F77" s="109"/>
      <c r="G77" s="102"/>
      <c r="H77" s="109"/>
      <c r="I77" s="102"/>
      <c r="J77" s="103"/>
      <c r="K77" s="106"/>
      <c r="L77" s="103"/>
      <c r="M77" s="104"/>
      <c r="N77" s="72"/>
      <c r="O77" s="73"/>
      <c r="P77" s="105"/>
      <c r="Q77" s="106"/>
      <c r="R77" s="103"/>
      <c r="S77" s="106"/>
      <c r="T77" s="103"/>
      <c r="U77" s="104"/>
      <c r="V77" s="105"/>
      <c r="W77" s="73"/>
      <c r="X77" s="81"/>
      <c r="Y77" s="106"/>
      <c r="Z77" s="103"/>
      <c r="AA77" s="120"/>
    </row>
    <row r="78" spans="2:29" ht="18" customHeight="1" x14ac:dyDescent="0.3">
      <c r="B78" s="177"/>
      <c r="C78" s="76" t="s">
        <v>265</v>
      </c>
      <c r="D78" s="77"/>
      <c r="E78" s="78"/>
      <c r="F78" s="79"/>
      <c r="G78" s="78"/>
      <c r="H78" s="79"/>
      <c r="I78" s="78"/>
      <c r="J78" s="79"/>
      <c r="K78" s="78"/>
      <c r="L78" s="79"/>
      <c r="M78" s="78"/>
      <c r="N78" s="79"/>
      <c r="O78" s="78"/>
      <c r="P78" s="79"/>
      <c r="Q78" s="78"/>
      <c r="R78" s="79"/>
      <c r="S78" s="78"/>
      <c r="T78" s="79"/>
      <c r="U78" s="78"/>
      <c r="V78" s="79"/>
      <c r="W78" s="78"/>
      <c r="X78" s="79"/>
      <c r="Y78" s="78"/>
      <c r="Z78" s="79"/>
      <c r="AA78" s="84"/>
    </row>
    <row r="79" spans="2:29" ht="18" customHeight="1" x14ac:dyDescent="0.3">
      <c r="B79" s="177"/>
      <c r="C79" s="76" t="s">
        <v>266</v>
      </c>
      <c r="D79" s="77"/>
      <c r="E79" s="78"/>
      <c r="F79" s="79"/>
      <c r="G79" s="78"/>
      <c r="H79" s="79"/>
      <c r="I79" s="78"/>
      <c r="J79" s="79"/>
      <c r="K79" s="78"/>
      <c r="L79" s="79"/>
      <c r="M79" s="78"/>
      <c r="N79" s="79"/>
      <c r="O79" s="78"/>
      <c r="P79" s="79"/>
      <c r="Q79" s="78"/>
      <c r="R79" s="79"/>
      <c r="S79" s="78"/>
      <c r="T79" s="79"/>
      <c r="U79" s="78"/>
      <c r="V79" s="79"/>
      <c r="W79" s="78"/>
      <c r="X79" s="79"/>
      <c r="Y79" s="78"/>
      <c r="Z79" s="79"/>
      <c r="AA79" s="84"/>
    </row>
    <row r="80" spans="2:29" ht="18" customHeight="1" x14ac:dyDescent="0.3">
      <c r="B80" s="177"/>
      <c r="C80" s="76" t="s">
        <v>267</v>
      </c>
      <c r="D80" s="86"/>
      <c r="E80" s="82"/>
      <c r="F80" s="83"/>
      <c r="G80" s="82"/>
      <c r="H80" s="83"/>
      <c r="I80" s="82"/>
      <c r="J80" s="83"/>
      <c r="K80" s="82"/>
      <c r="L80" s="83"/>
      <c r="M80" s="82"/>
      <c r="N80" s="83"/>
      <c r="O80" s="82"/>
      <c r="P80" s="83"/>
      <c r="Q80" s="82"/>
      <c r="R80" s="83"/>
      <c r="S80" s="82"/>
      <c r="T80" s="83"/>
      <c r="U80" s="82"/>
      <c r="V80" s="83"/>
      <c r="W80" s="82"/>
      <c r="X80" s="83"/>
      <c r="Y80" s="82"/>
      <c r="Z80" s="83"/>
      <c r="AA80" s="87"/>
    </row>
    <row r="81" spans="1:29" ht="18" customHeight="1" thickBot="1" x14ac:dyDescent="0.35">
      <c r="A81" s="63" t="s">
        <v>272</v>
      </c>
      <c r="B81" s="179"/>
      <c r="C81" s="88" t="s">
        <v>268</v>
      </c>
      <c r="D81" s="121"/>
      <c r="E81" s="116"/>
      <c r="F81" s="92"/>
      <c r="G81" s="116"/>
      <c r="H81" s="92"/>
      <c r="I81" s="116"/>
      <c r="J81" s="92"/>
      <c r="K81" s="115"/>
      <c r="L81" s="114"/>
      <c r="M81" s="115"/>
      <c r="N81" s="114"/>
      <c r="O81" s="115"/>
      <c r="P81" s="92"/>
      <c r="Q81" s="116"/>
      <c r="R81" s="92"/>
      <c r="S81" s="116"/>
      <c r="T81" s="92"/>
      <c r="U81" s="116"/>
      <c r="V81" s="114"/>
      <c r="W81" s="115"/>
      <c r="X81" s="114"/>
      <c r="Y81" s="115"/>
      <c r="Z81" s="92"/>
      <c r="AA81" s="122"/>
    </row>
    <row r="82" spans="1:29" x14ac:dyDescent="0.3">
      <c r="A82" s="123">
        <v>5</v>
      </c>
    </row>
    <row r="83" spans="1:29" ht="15" thickBot="1" x14ac:dyDescent="0.35"/>
    <row r="84" spans="1:29" ht="22.2" customHeight="1" x14ac:dyDescent="0.55000000000000004">
      <c r="B84" s="183" t="s">
        <v>281</v>
      </c>
      <c r="C84" s="184"/>
      <c r="D84" s="184"/>
      <c r="E84" s="184"/>
      <c r="F84" s="184"/>
      <c r="G84" s="184"/>
      <c r="H84" s="184"/>
      <c r="I84" s="184"/>
      <c r="J84" s="184"/>
      <c r="K84" s="184"/>
      <c r="L84" s="184"/>
      <c r="M84" s="184"/>
      <c r="N84" s="184"/>
      <c r="O84" s="184"/>
      <c r="P84" s="184"/>
      <c r="Q84" s="184"/>
      <c r="R84" s="184"/>
      <c r="S84" s="184"/>
      <c r="T84" s="184"/>
      <c r="U84" s="184"/>
      <c r="V84" s="184"/>
      <c r="W84" s="184"/>
      <c r="X84" s="184"/>
      <c r="Y84" s="184"/>
      <c r="Z84" s="184"/>
      <c r="AA84" s="185"/>
      <c r="AC84" s="63"/>
    </row>
    <row r="85" spans="1:29" ht="22.2" customHeight="1" thickBot="1" x14ac:dyDescent="0.35">
      <c r="B85" s="130" t="s">
        <v>249</v>
      </c>
      <c r="C85" s="131" t="s">
        <v>250</v>
      </c>
      <c r="D85" s="180" t="s">
        <v>251</v>
      </c>
      <c r="E85" s="180"/>
      <c r="F85" s="180" t="s">
        <v>252</v>
      </c>
      <c r="G85" s="180"/>
      <c r="H85" s="180" t="s">
        <v>253</v>
      </c>
      <c r="I85" s="180"/>
      <c r="J85" s="180" t="s">
        <v>254</v>
      </c>
      <c r="K85" s="180"/>
      <c r="L85" s="180" t="s">
        <v>255</v>
      </c>
      <c r="M85" s="180"/>
      <c r="N85" s="180" t="s">
        <v>256</v>
      </c>
      <c r="O85" s="180"/>
      <c r="P85" s="180" t="s">
        <v>257</v>
      </c>
      <c r="Q85" s="180"/>
      <c r="R85" s="180" t="s">
        <v>258</v>
      </c>
      <c r="S85" s="180"/>
      <c r="T85" s="180" t="s">
        <v>259</v>
      </c>
      <c r="U85" s="180"/>
      <c r="V85" s="180" t="s">
        <v>260</v>
      </c>
      <c r="W85" s="180"/>
      <c r="X85" s="180" t="s">
        <v>261</v>
      </c>
      <c r="Y85" s="180"/>
      <c r="Z85" s="180" t="s">
        <v>262</v>
      </c>
      <c r="AA85" s="181"/>
      <c r="AC85" s="132"/>
    </row>
    <row r="86" spans="1:29" ht="18" customHeight="1" x14ac:dyDescent="0.3">
      <c r="B86" s="182" t="s">
        <v>263</v>
      </c>
      <c r="C86" s="67" t="s">
        <v>264</v>
      </c>
      <c r="D86" s="68"/>
      <c r="E86" s="69"/>
      <c r="F86" s="70"/>
      <c r="G86" s="69"/>
      <c r="H86" s="70"/>
      <c r="I86" s="69"/>
      <c r="J86" s="70"/>
      <c r="K86" s="69"/>
      <c r="L86" s="70"/>
      <c r="M86" s="69"/>
      <c r="N86" s="70"/>
      <c r="O86" s="69"/>
      <c r="P86" s="70"/>
      <c r="Q86" s="69"/>
      <c r="R86" s="70"/>
      <c r="S86" s="69"/>
      <c r="T86" s="70"/>
      <c r="U86" s="69"/>
      <c r="V86" s="70"/>
      <c r="W86" s="69"/>
      <c r="X86" s="70"/>
      <c r="Y86" s="69"/>
      <c r="Z86" s="70"/>
      <c r="AA86" s="74"/>
    </row>
    <row r="87" spans="1:29" ht="18" customHeight="1" x14ac:dyDescent="0.3">
      <c r="B87" s="177"/>
      <c r="C87" s="76" t="s">
        <v>265</v>
      </c>
      <c r="D87" s="77"/>
      <c r="E87" s="78"/>
      <c r="F87" s="79"/>
      <c r="G87" s="78"/>
      <c r="H87" s="79"/>
      <c r="I87" s="78"/>
      <c r="J87" s="79"/>
      <c r="K87" s="78"/>
      <c r="L87" s="79"/>
      <c r="M87" s="78"/>
      <c r="N87" s="79"/>
      <c r="O87" s="78"/>
      <c r="P87" s="79"/>
      <c r="Q87" s="78"/>
      <c r="R87" s="79"/>
      <c r="S87" s="78"/>
      <c r="T87" s="79"/>
      <c r="U87" s="78"/>
      <c r="V87" s="79"/>
      <c r="W87" s="78"/>
      <c r="X87" s="79"/>
      <c r="Y87" s="78"/>
      <c r="Z87" s="79"/>
      <c r="AA87" s="84"/>
    </row>
    <row r="88" spans="1:29" ht="18" customHeight="1" x14ac:dyDescent="0.3">
      <c r="B88" s="177"/>
      <c r="C88" s="76" t="s">
        <v>266</v>
      </c>
      <c r="D88" s="77"/>
      <c r="E88" s="78"/>
      <c r="F88" s="79"/>
      <c r="G88" s="78"/>
      <c r="H88" s="79"/>
      <c r="I88" s="78"/>
      <c r="J88" s="79"/>
      <c r="K88" s="78"/>
      <c r="L88" s="79"/>
      <c r="M88" s="78"/>
      <c r="N88" s="79"/>
      <c r="O88" s="78"/>
      <c r="P88" s="79"/>
      <c r="Q88" s="78"/>
      <c r="R88" s="79"/>
      <c r="S88" s="78"/>
      <c r="T88" s="79"/>
      <c r="U88" s="78"/>
      <c r="V88" s="79"/>
      <c r="W88" s="78"/>
      <c r="X88" s="79"/>
      <c r="Y88" s="78"/>
      <c r="Z88" s="79"/>
      <c r="AA88" s="84"/>
    </row>
    <row r="89" spans="1:29" ht="18" customHeight="1" x14ac:dyDescent="0.3">
      <c r="B89" s="177"/>
      <c r="C89" s="76" t="s">
        <v>267</v>
      </c>
      <c r="D89" s="77"/>
      <c r="E89" s="78"/>
      <c r="F89" s="79"/>
      <c r="G89" s="78"/>
      <c r="H89" s="79"/>
      <c r="I89" s="78"/>
      <c r="J89" s="79"/>
      <c r="K89" s="78"/>
      <c r="L89" s="79"/>
      <c r="M89" s="78"/>
      <c r="N89" s="79"/>
      <c r="O89" s="78"/>
      <c r="P89" s="79"/>
      <c r="Q89" s="78"/>
      <c r="R89" s="79"/>
      <c r="S89" s="78"/>
      <c r="T89" s="79"/>
      <c r="U89" s="78"/>
      <c r="V89" s="79"/>
      <c r="W89" s="78"/>
      <c r="X89" s="79"/>
      <c r="Y89" s="78"/>
      <c r="Z89" s="79"/>
      <c r="AA89" s="84"/>
    </row>
    <row r="90" spans="1:29" ht="18" customHeight="1" thickBot="1" x14ac:dyDescent="0.35">
      <c r="B90" s="178"/>
      <c r="C90" s="88" t="s">
        <v>268</v>
      </c>
      <c r="D90" s="89"/>
      <c r="E90" s="90"/>
      <c r="F90" s="75"/>
      <c r="G90" s="75"/>
      <c r="H90" s="118"/>
      <c r="I90" s="78"/>
      <c r="J90" s="98"/>
      <c r="K90" s="90"/>
      <c r="L90" s="98"/>
      <c r="M90" s="90"/>
      <c r="N90" s="75"/>
      <c r="O90" s="117"/>
      <c r="P90" s="75"/>
      <c r="Q90" s="90"/>
      <c r="R90" s="98"/>
      <c r="S90" s="90"/>
      <c r="T90" s="98"/>
      <c r="U90" s="90"/>
      <c r="V90" s="98"/>
      <c r="W90" s="90"/>
      <c r="X90" s="98"/>
      <c r="Y90" s="90"/>
      <c r="Z90" s="98"/>
      <c r="AA90" s="136"/>
    </row>
    <row r="91" spans="1:29" ht="18" customHeight="1" x14ac:dyDescent="0.3">
      <c r="B91" s="176" t="s">
        <v>269</v>
      </c>
      <c r="C91" s="67" t="s">
        <v>264</v>
      </c>
      <c r="D91" s="101"/>
      <c r="E91" s="102"/>
      <c r="F91" s="109"/>
      <c r="G91" s="102"/>
      <c r="H91" s="109"/>
      <c r="I91" s="102"/>
      <c r="J91" s="109"/>
      <c r="K91" s="102"/>
      <c r="L91" s="109"/>
      <c r="M91" s="102"/>
      <c r="N91" s="109"/>
      <c r="O91" s="102"/>
      <c r="P91" s="109"/>
      <c r="Q91" s="102"/>
      <c r="R91" s="109"/>
      <c r="S91" s="102"/>
      <c r="T91" s="109"/>
      <c r="U91" s="102"/>
      <c r="V91" s="109"/>
      <c r="W91" s="102"/>
      <c r="X91" s="109"/>
      <c r="Y91" s="102"/>
      <c r="Z91" s="110"/>
      <c r="AA91" s="111"/>
    </row>
    <row r="92" spans="1:29" ht="18" customHeight="1" x14ac:dyDescent="0.3">
      <c r="B92" s="177"/>
      <c r="C92" s="76" t="s">
        <v>265</v>
      </c>
      <c r="D92" s="77"/>
      <c r="E92" s="78"/>
      <c r="F92" s="79"/>
      <c r="G92" s="78"/>
      <c r="H92" s="79"/>
      <c r="I92" s="78"/>
      <c r="J92" s="79"/>
      <c r="K92" s="78"/>
      <c r="L92" s="79"/>
      <c r="M92" s="78"/>
      <c r="N92" s="75"/>
      <c r="O92" s="75"/>
      <c r="P92" s="79"/>
      <c r="Q92" s="78"/>
      <c r="R92" s="79"/>
      <c r="S92" s="78"/>
      <c r="T92" s="79"/>
      <c r="U92" s="78"/>
      <c r="V92" s="79"/>
      <c r="W92" s="78"/>
      <c r="X92" s="79"/>
      <c r="Y92" s="78"/>
      <c r="Z92" s="79"/>
      <c r="AA92" s="84"/>
    </row>
    <row r="93" spans="1:29" ht="18" customHeight="1" x14ac:dyDescent="0.3">
      <c r="B93" s="177"/>
      <c r="C93" s="76" t="s">
        <v>266</v>
      </c>
      <c r="D93" s="77"/>
      <c r="E93" s="78"/>
      <c r="F93" s="79"/>
      <c r="G93" s="78"/>
      <c r="H93" s="79"/>
      <c r="I93" s="78"/>
      <c r="J93" s="79"/>
      <c r="K93" s="78"/>
      <c r="L93" s="79"/>
      <c r="M93" s="78"/>
      <c r="N93" s="79"/>
      <c r="O93" s="78"/>
      <c r="P93" s="79"/>
      <c r="Q93" s="78"/>
      <c r="R93" s="75"/>
      <c r="S93" s="75"/>
      <c r="T93" s="79"/>
      <c r="U93" s="78"/>
      <c r="V93" s="79"/>
      <c r="W93" s="78"/>
      <c r="X93" s="79"/>
      <c r="Y93" s="78"/>
      <c r="Z93" s="79"/>
      <c r="AA93" s="84"/>
    </row>
    <row r="94" spans="1:29" ht="18" customHeight="1" x14ac:dyDescent="0.3">
      <c r="B94" s="177"/>
      <c r="C94" s="76" t="s">
        <v>267</v>
      </c>
      <c r="D94" s="77"/>
      <c r="E94" s="78"/>
      <c r="F94" s="98"/>
      <c r="G94" s="90"/>
      <c r="H94" s="79"/>
      <c r="I94" s="78"/>
      <c r="J94" s="79"/>
      <c r="K94" s="78"/>
      <c r="L94" s="98"/>
      <c r="M94" s="90"/>
      <c r="N94" s="79"/>
      <c r="O94" s="78"/>
      <c r="P94" s="79"/>
      <c r="Q94" s="78"/>
      <c r="R94" s="79"/>
      <c r="S94" s="78"/>
      <c r="T94" s="79"/>
      <c r="U94" s="78"/>
      <c r="V94" s="79"/>
      <c r="W94" s="78"/>
      <c r="X94" s="79"/>
      <c r="Y94" s="78"/>
      <c r="Z94" s="79"/>
      <c r="AA94" s="84"/>
    </row>
    <row r="95" spans="1:29" ht="18" customHeight="1" thickBot="1" x14ac:dyDescent="0.35">
      <c r="B95" s="178"/>
      <c r="C95" s="88" t="s">
        <v>268</v>
      </c>
      <c r="D95" s="113"/>
      <c r="E95" s="113"/>
      <c r="F95" s="118"/>
      <c r="G95" s="78"/>
      <c r="H95" s="118"/>
      <c r="I95" s="117"/>
      <c r="J95" s="79"/>
      <c r="K95" s="78"/>
      <c r="L95" s="79"/>
      <c r="M95" s="78"/>
      <c r="N95" s="118"/>
      <c r="O95" s="117"/>
      <c r="P95" s="75"/>
      <c r="Q95" s="117"/>
      <c r="R95" s="118"/>
      <c r="S95" s="117"/>
      <c r="T95" s="118"/>
      <c r="U95" s="117"/>
      <c r="V95" s="118"/>
      <c r="W95" s="117"/>
      <c r="X95" s="118"/>
      <c r="Y95" s="117"/>
      <c r="Z95" s="118"/>
      <c r="AA95" s="119"/>
    </row>
    <row r="96" spans="1:29" ht="18" customHeight="1" x14ac:dyDescent="0.3">
      <c r="B96" s="176" t="s">
        <v>270</v>
      </c>
      <c r="C96" s="67" t="s">
        <v>271</v>
      </c>
      <c r="D96" s="101"/>
      <c r="E96" s="102"/>
      <c r="F96" s="109"/>
      <c r="G96" s="102"/>
      <c r="H96" s="109"/>
      <c r="I96" s="102"/>
      <c r="J96" s="103"/>
      <c r="K96" s="106"/>
      <c r="L96" s="103"/>
      <c r="M96" s="104"/>
      <c r="N96" s="72"/>
      <c r="O96" s="73"/>
      <c r="P96" s="105"/>
      <c r="Q96" s="106"/>
      <c r="R96" s="103"/>
      <c r="S96" s="106"/>
      <c r="T96" s="103"/>
      <c r="U96" s="104"/>
      <c r="V96" s="105"/>
      <c r="W96" s="73"/>
      <c r="X96" s="81"/>
      <c r="Y96" s="106"/>
      <c r="Z96" s="103"/>
      <c r="AA96" s="120"/>
    </row>
    <row r="97" spans="1:29" ht="18" customHeight="1" x14ac:dyDescent="0.3">
      <c r="B97" s="177"/>
      <c r="C97" s="76" t="s">
        <v>265</v>
      </c>
      <c r="D97" s="77"/>
      <c r="E97" s="78"/>
      <c r="F97" s="79"/>
      <c r="G97" s="78"/>
      <c r="H97" s="79"/>
      <c r="I97" s="78"/>
      <c r="J97" s="79"/>
      <c r="K97" s="78"/>
      <c r="L97" s="79"/>
      <c r="M97" s="78"/>
      <c r="N97" s="79"/>
      <c r="O97" s="78"/>
      <c r="P97" s="79"/>
      <c r="Q97" s="78"/>
      <c r="R97" s="79"/>
      <c r="S97" s="80"/>
      <c r="T97" s="81"/>
      <c r="U97" s="82"/>
      <c r="V97" s="83"/>
      <c r="W97" s="82"/>
      <c r="X97" s="81"/>
      <c r="Y97" s="78"/>
      <c r="Z97" s="79"/>
      <c r="AA97" s="84"/>
    </row>
    <row r="98" spans="1:29" ht="18" customHeight="1" x14ac:dyDescent="0.3">
      <c r="B98" s="177"/>
      <c r="C98" s="76" t="s">
        <v>266</v>
      </c>
      <c r="D98" s="86"/>
      <c r="E98" s="82"/>
      <c r="F98" s="83"/>
      <c r="G98" s="82"/>
      <c r="H98" s="83"/>
      <c r="I98" s="82"/>
      <c r="J98" s="81"/>
      <c r="K98" s="80"/>
      <c r="L98" s="79"/>
      <c r="M98" s="78"/>
      <c r="N98" s="79"/>
      <c r="O98" s="78"/>
      <c r="P98" s="79"/>
      <c r="Q98" s="78"/>
      <c r="R98" s="79"/>
      <c r="S98" s="80"/>
      <c r="T98" s="83"/>
      <c r="U98" s="82"/>
      <c r="V98" s="83"/>
      <c r="W98" s="82"/>
      <c r="X98" s="83"/>
      <c r="Y98" s="82"/>
      <c r="Z98" s="83"/>
      <c r="AA98" s="87"/>
    </row>
    <row r="99" spans="1:29" ht="18" customHeight="1" x14ac:dyDescent="0.3">
      <c r="B99" s="177"/>
      <c r="C99" s="76" t="s">
        <v>267</v>
      </c>
      <c r="D99" s="86"/>
      <c r="E99" s="82"/>
      <c r="F99" s="83"/>
      <c r="G99" s="82"/>
      <c r="H99" s="83"/>
      <c r="I99" s="82"/>
      <c r="J99" s="83"/>
      <c r="K99" s="82"/>
      <c r="L99" s="83"/>
      <c r="M99" s="82"/>
      <c r="N99" s="83"/>
      <c r="O99" s="82"/>
      <c r="P99" s="83"/>
      <c r="Q99" s="82"/>
      <c r="R99" s="83"/>
      <c r="S99" s="82"/>
      <c r="T99" s="83"/>
      <c r="U99" s="82"/>
      <c r="V99" s="83"/>
      <c r="W99" s="82"/>
      <c r="X99" s="83"/>
      <c r="Y99" s="82"/>
      <c r="Z99" s="83"/>
      <c r="AA99" s="87"/>
    </row>
    <row r="100" spans="1:29" ht="18" customHeight="1" thickBot="1" x14ac:dyDescent="0.35">
      <c r="A100" s="63" t="s">
        <v>272</v>
      </c>
      <c r="B100" s="179"/>
      <c r="C100" s="88" t="s">
        <v>268</v>
      </c>
      <c r="D100" s="121"/>
      <c r="E100" s="116"/>
      <c r="F100" s="92"/>
      <c r="G100" s="116"/>
      <c r="H100" s="92"/>
      <c r="I100" s="116"/>
      <c r="J100" s="92"/>
      <c r="K100" s="115"/>
      <c r="L100" s="114"/>
      <c r="M100" s="115"/>
      <c r="N100" s="114"/>
      <c r="O100" s="115"/>
      <c r="P100" s="92"/>
      <c r="Q100" s="116"/>
      <c r="R100" s="92"/>
      <c r="S100" s="116"/>
      <c r="T100" s="92"/>
      <c r="U100" s="116"/>
      <c r="V100" s="114"/>
      <c r="W100" s="115"/>
      <c r="X100" s="114"/>
      <c r="Y100" s="115"/>
      <c r="Z100" s="92"/>
      <c r="AA100" s="122"/>
    </row>
    <row r="101" spans="1:29" x14ac:dyDescent="0.3">
      <c r="A101" s="123">
        <v>5</v>
      </c>
    </row>
    <row r="102" spans="1:29" ht="15" thickBot="1" x14ac:dyDescent="0.35"/>
    <row r="103" spans="1:29" ht="22.2" customHeight="1" x14ac:dyDescent="0.55000000000000004">
      <c r="B103" s="183" t="s">
        <v>282</v>
      </c>
      <c r="C103" s="184"/>
      <c r="D103" s="184"/>
      <c r="E103" s="184"/>
      <c r="F103" s="184"/>
      <c r="G103" s="184"/>
      <c r="H103" s="184"/>
      <c r="I103" s="184"/>
      <c r="J103" s="184"/>
      <c r="K103" s="184"/>
      <c r="L103" s="184"/>
      <c r="M103" s="184"/>
      <c r="N103" s="184"/>
      <c r="O103" s="184"/>
      <c r="P103" s="184"/>
      <c r="Q103" s="184"/>
      <c r="R103" s="184"/>
      <c r="S103" s="184"/>
      <c r="T103" s="184"/>
      <c r="U103" s="184"/>
      <c r="V103" s="184"/>
      <c r="W103" s="184"/>
      <c r="X103" s="184"/>
      <c r="Y103" s="184"/>
      <c r="Z103" s="184"/>
      <c r="AA103" s="185"/>
      <c r="AC103" s="63"/>
    </row>
    <row r="104" spans="1:29" ht="22.2" customHeight="1" thickBot="1" x14ac:dyDescent="0.35">
      <c r="B104" s="130" t="s">
        <v>249</v>
      </c>
      <c r="C104" s="131" t="s">
        <v>250</v>
      </c>
      <c r="D104" s="180" t="s">
        <v>251</v>
      </c>
      <c r="E104" s="180"/>
      <c r="F104" s="180" t="s">
        <v>252</v>
      </c>
      <c r="G104" s="180"/>
      <c r="H104" s="180" t="s">
        <v>253</v>
      </c>
      <c r="I104" s="180"/>
      <c r="J104" s="180" t="s">
        <v>254</v>
      </c>
      <c r="K104" s="180"/>
      <c r="L104" s="180" t="s">
        <v>255</v>
      </c>
      <c r="M104" s="180"/>
      <c r="N104" s="180" t="s">
        <v>256</v>
      </c>
      <c r="O104" s="180"/>
      <c r="P104" s="180" t="s">
        <v>257</v>
      </c>
      <c r="Q104" s="180"/>
      <c r="R104" s="180" t="s">
        <v>258</v>
      </c>
      <c r="S104" s="180"/>
      <c r="T104" s="180" t="s">
        <v>259</v>
      </c>
      <c r="U104" s="180"/>
      <c r="V104" s="180" t="s">
        <v>260</v>
      </c>
      <c r="W104" s="180"/>
      <c r="X104" s="180" t="s">
        <v>261</v>
      </c>
      <c r="Y104" s="180"/>
      <c r="Z104" s="180" t="s">
        <v>262</v>
      </c>
      <c r="AA104" s="181"/>
      <c r="AC104" s="132"/>
    </row>
    <row r="105" spans="1:29" ht="18" customHeight="1" x14ac:dyDescent="0.3">
      <c r="B105" s="182" t="s">
        <v>263</v>
      </c>
      <c r="C105" s="67" t="s">
        <v>264</v>
      </c>
      <c r="D105" s="68"/>
      <c r="E105" s="69"/>
      <c r="F105" s="70"/>
      <c r="G105" s="69"/>
      <c r="H105" s="70"/>
      <c r="I105" s="69"/>
      <c r="J105" s="70"/>
      <c r="K105" s="69"/>
      <c r="L105" s="70"/>
      <c r="M105" s="69"/>
      <c r="N105" s="70"/>
      <c r="O105" s="69"/>
      <c r="P105" s="70"/>
      <c r="Q105" s="69"/>
      <c r="R105" s="70"/>
      <c r="S105" s="69"/>
      <c r="T105" s="70"/>
      <c r="U105" s="69"/>
      <c r="V105" s="70"/>
      <c r="W105" s="69"/>
      <c r="X105" s="70"/>
      <c r="Y105" s="69"/>
      <c r="Z105" s="70"/>
      <c r="AA105" s="74"/>
    </row>
    <row r="106" spans="1:29" ht="18" customHeight="1" x14ac:dyDescent="0.3">
      <c r="B106" s="177"/>
      <c r="C106" s="76" t="s">
        <v>265</v>
      </c>
      <c r="D106" s="77"/>
      <c r="E106" s="78"/>
      <c r="F106" s="79"/>
      <c r="G106" s="78"/>
      <c r="H106" s="79"/>
      <c r="I106" s="78"/>
      <c r="J106" s="79"/>
      <c r="K106" s="78"/>
      <c r="L106" s="79"/>
      <c r="M106" s="78"/>
      <c r="N106" s="79"/>
      <c r="O106" s="78"/>
      <c r="P106" s="79"/>
      <c r="Q106" s="78"/>
      <c r="R106" s="79"/>
      <c r="S106" s="78"/>
      <c r="T106" s="79"/>
      <c r="U106" s="78"/>
      <c r="V106" s="79"/>
      <c r="W106" s="78"/>
      <c r="X106" s="79"/>
      <c r="Y106" s="78"/>
      <c r="Z106" s="79"/>
      <c r="AA106" s="84"/>
    </row>
    <row r="107" spans="1:29" ht="18" customHeight="1" x14ac:dyDescent="0.3">
      <c r="B107" s="177"/>
      <c r="C107" s="76" t="s">
        <v>266</v>
      </c>
      <c r="D107" s="77"/>
      <c r="E107" s="78"/>
      <c r="F107" s="79"/>
      <c r="G107" s="78"/>
      <c r="H107" s="79"/>
      <c r="I107" s="78"/>
      <c r="J107" s="79"/>
      <c r="K107" s="78"/>
      <c r="L107" s="79"/>
      <c r="M107" s="78"/>
      <c r="N107" s="79"/>
      <c r="O107" s="78"/>
      <c r="P107" s="79"/>
      <c r="Q107" s="78"/>
      <c r="R107" s="79"/>
      <c r="S107" s="78"/>
      <c r="T107" s="79"/>
      <c r="U107" s="78"/>
      <c r="V107" s="79"/>
      <c r="W107" s="78"/>
      <c r="X107" s="79"/>
      <c r="Y107" s="78"/>
      <c r="Z107" s="79"/>
      <c r="AA107" s="84"/>
    </row>
    <row r="108" spans="1:29" ht="18" customHeight="1" x14ac:dyDescent="0.3">
      <c r="B108" s="177"/>
      <c r="C108" s="76" t="s">
        <v>267</v>
      </c>
      <c r="D108" s="77"/>
      <c r="E108" s="78"/>
      <c r="F108" s="79"/>
      <c r="G108" s="78"/>
      <c r="H108" s="79"/>
      <c r="I108" s="78"/>
      <c r="J108" s="79"/>
      <c r="K108" s="78"/>
      <c r="L108" s="79"/>
      <c r="M108" s="78"/>
      <c r="N108" s="79"/>
      <c r="O108" s="78"/>
      <c r="P108" s="79"/>
      <c r="Q108" s="78"/>
      <c r="R108" s="79"/>
      <c r="S108" s="78"/>
      <c r="T108" s="79"/>
      <c r="U108" s="78"/>
      <c r="V108" s="79"/>
      <c r="W108" s="78"/>
      <c r="X108" s="79"/>
      <c r="Y108" s="78"/>
      <c r="Z108" s="79"/>
      <c r="AA108" s="84"/>
    </row>
    <row r="109" spans="1:29" ht="18" customHeight="1" thickBot="1" x14ac:dyDescent="0.35">
      <c r="B109" s="178"/>
      <c r="C109" s="88" t="s">
        <v>268</v>
      </c>
      <c r="D109" s="89"/>
      <c r="E109" s="90"/>
      <c r="F109" s="75"/>
      <c r="G109" s="75"/>
      <c r="H109" s="118"/>
      <c r="I109" s="78"/>
      <c r="J109" s="98"/>
      <c r="K109" s="90"/>
      <c r="L109" s="98"/>
      <c r="M109" s="90"/>
      <c r="N109" s="75"/>
      <c r="O109" s="117"/>
      <c r="P109" s="75"/>
      <c r="Q109" s="90"/>
      <c r="R109" s="98"/>
      <c r="S109" s="90"/>
      <c r="T109" s="98"/>
      <c r="U109" s="90"/>
      <c r="V109" s="98"/>
      <c r="W109" s="90"/>
      <c r="X109" s="98"/>
      <c r="Y109" s="90"/>
      <c r="Z109" s="98"/>
      <c r="AA109" s="136"/>
    </row>
    <row r="110" spans="1:29" ht="18" customHeight="1" x14ac:dyDescent="0.3">
      <c r="B110" s="176" t="s">
        <v>269</v>
      </c>
      <c r="C110" s="67" t="s">
        <v>264</v>
      </c>
      <c r="D110" s="101"/>
      <c r="E110" s="102"/>
      <c r="F110" s="109"/>
      <c r="G110" s="102"/>
      <c r="H110" s="109"/>
      <c r="I110" s="102"/>
      <c r="J110" s="109"/>
      <c r="K110" s="102"/>
      <c r="L110" s="109"/>
      <c r="M110" s="102"/>
      <c r="N110" s="109"/>
      <c r="O110" s="102"/>
      <c r="P110" s="109"/>
      <c r="Q110" s="102"/>
      <c r="R110" s="109"/>
      <c r="S110" s="102"/>
      <c r="T110" s="109"/>
      <c r="U110" s="102"/>
      <c r="V110" s="109"/>
      <c r="W110" s="102"/>
      <c r="X110" s="109"/>
      <c r="Y110" s="102"/>
      <c r="Z110" s="110"/>
      <c r="AA110" s="111"/>
    </row>
    <row r="111" spans="1:29" ht="18" customHeight="1" x14ac:dyDescent="0.3">
      <c r="B111" s="177"/>
      <c r="C111" s="76" t="s">
        <v>265</v>
      </c>
      <c r="D111" s="77"/>
      <c r="E111" s="78"/>
      <c r="F111" s="79"/>
      <c r="G111" s="78"/>
      <c r="H111" s="79"/>
      <c r="I111" s="78"/>
      <c r="J111" s="79"/>
      <c r="K111" s="78"/>
      <c r="L111" s="79"/>
      <c r="M111" s="78"/>
      <c r="N111" s="75"/>
      <c r="O111" s="75"/>
      <c r="P111" s="79"/>
      <c r="Q111" s="78"/>
      <c r="R111" s="79"/>
      <c r="S111" s="78"/>
      <c r="T111" s="79"/>
      <c r="U111" s="78"/>
      <c r="V111" s="79"/>
      <c r="W111" s="78"/>
      <c r="X111" s="79"/>
      <c r="Y111" s="78"/>
      <c r="Z111" s="79"/>
      <c r="AA111" s="84"/>
    </row>
    <row r="112" spans="1:29" ht="18" customHeight="1" x14ac:dyDescent="0.3">
      <c r="B112" s="177"/>
      <c r="C112" s="76" t="s">
        <v>266</v>
      </c>
      <c r="D112" s="77"/>
      <c r="E112" s="78"/>
      <c r="F112" s="79"/>
      <c r="G112" s="78"/>
      <c r="H112" s="79"/>
      <c r="I112" s="78"/>
      <c r="J112" s="79"/>
      <c r="K112" s="78"/>
      <c r="L112" s="79"/>
      <c r="M112" s="78"/>
      <c r="N112" s="79"/>
      <c r="O112" s="78"/>
      <c r="P112" s="79"/>
      <c r="Q112" s="78"/>
      <c r="R112" s="75"/>
      <c r="S112" s="75"/>
      <c r="T112" s="79"/>
      <c r="U112" s="78"/>
      <c r="V112" s="79"/>
      <c r="W112" s="78"/>
      <c r="X112" s="79"/>
      <c r="Y112" s="78"/>
      <c r="Z112" s="79"/>
      <c r="AA112" s="84"/>
    </row>
    <row r="113" spans="1:29" ht="18" customHeight="1" x14ac:dyDescent="0.3">
      <c r="B113" s="177"/>
      <c r="C113" s="76" t="s">
        <v>267</v>
      </c>
      <c r="D113" s="86"/>
      <c r="E113" s="82"/>
      <c r="F113" s="93"/>
      <c r="G113" s="94"/>
      <c r="H113" s="83"/>
      <c r="I113" s="82"/>
      <c r="J113" s="83"/>
      <c r="K113" s="82"/>
      <c r="L113" s="93"/>
      <c r="M113" s="94"/>
      <c r="N113" s="83"/>
      <c r="O113" s="82"/>
      <c r="P113" s="83"/>
      <c r="Q113" s="82"/>
      <c r="R113" s="83"/>
      <c r="S113" s="82"/>
      <c r="T113" s="83"/>
      <c r="U113" s="82"/>
      <c r="V113" s="83"/>
      <c r="W113" s="82"/>
      <c r="X113" s="83"/>
      <c r="Y113" s="82"/>
      <c r="Z113" s="83"/>
      <c r="AA113" s="87"/>
    </row>
    <row r="114" spans="1:29" ht="18" customHeight="1" thickBot="1" x14ac:dyDescent="0.35">
      <c r="B114" s="178"/>
      <c r="C114" s="88" t="s">
        <v>268</v>
      </c>
      <c r="D114" s="113"/>
      <c r="E114" s="113"/>
      <c r="F114" s="92"/>
      <c r="G114" s="82"/>
      <c r="H114" s="114"/>
      <c r="I114" s="115"/>
      <c r="J114" s="83"/>
      <c r="K114" s="82"/>
      <c r="L114" s="83"/>
      <c r="M114" s="80"/>
      <c r="N114" s="92"/>
      <c r="O114" s="116"/>
      <c r="P114" s="91"/>
      <c r="Q114" s="117"/>
      <c r="R114" s="118"/>
      <c r="S114" s="117"/>
      <c r="T114" s="118"/>
      <c r="U114" s="117"/>
      <c r="V114" s="118"/>
      <c r="W114" s="117"/>
      <c r="X114" s="118"/>
      <c r="Y114" s="117"/>
      <c r="Z114" s="118"/>
      <c r="AA114" s="119"/>
    </row>
    <row r="115" spans="1:29" ht="18" customHeight="1" x14ac:dyDescent="0.3">
      <c r="B115" s="176" t="s">
        <v>270</v>
      </c>
      <c r="C115" s="67" t="s">
        <v>271</v>
      </c>
      <c r="D115" s="101"/>
      <c r="E115" s="102"/>
      <c r="F115" s="109"/>
      <c r="G115" s="102"/>
      <c r="H115" s="109"/>
      <c r="I115" s="102"/>
      <c r="J115" s="109"/>
      <c r="K115" s="102"/>
      <c r="L115" s="109"/>
      <c r="M115" s="102"/>
      <c r="N115" s="70"/>
      <c r="O115" s="69"/>
      <c r="P115" s="109"/>
      <c r="Q115" s="102"/>
      <c r="R115" s="109"/>
      <c r="S115" s="102"/>
      <c r="T115" s="109"/>
      <c r="U115" s="102"/>
      <c r="V115" s="109"/>
      <c r="W115" s="69"/>
      <c r="X115" s="79"/>
      <c r="Y115" s="102"/>
      <c r="Z115" s="109"/>
      <c r="AA115" s="111"/>
    </row>
    <row r="116" spans="1:29" ht="18" customHeight="1" x14ac:dyDescent="0.3">
      <c r="B116" s="177"/>
      <c r="C116" s="76" t="s">
        <v>265</v>
      </c>
      <c r="D116" s="77"/>
      <c r="E116" s="78"/>
      <c r="F116" s="79"/>
      <c r="G116" s="78"/>
      <c r="H116" s="79"/>
      <c r="I116" s="78"/>
      <c r="J116" s="79"/>
      <c r="K116" s="78"/>
      <c r="L116" s="79"/>
      <c r="M116" s="78"/>
      <c r="N116" s="79"/>
      <c r="O116" s="78"/>
      <c r="P116" s="79"/>
      <c r="Q116" s="78"/>
      <c r="R116" s="79"/>
      <c r="S116" s="78"/>
      <c r="T116" s="79"/>
      <c r="U116" s="78"/>
      <c r="V116" s="79"/>
      <c r="W116" s="78"/>
      <c r="X116" s="79"/>
      <c r="Y116" s="78"/>
      <c r="Z116" s="79"/>
      <c r="AA116" s="84"/>
    </row>
    <row r="117" spans="1:29" ht="18" customHeight="1" x14ac:dyDescent="0.3">
      <c r="B117" s="177"/>
      <c r="C117" s="76" t="s">
        <v>266</v>
      </c>
      <c r="D117" s="77"/>
      <c r="E117" s="78"/>
      <c r="F117" s="79"/>
      <c r="G117" s="78"/>
      <c r="H117" s="79"/>
      <c r="I117" s="78"/>
      <c r="J117" s="79"/>
      <c r="K117" s="78"/>
      <c r="L117" s="79"/>
      <c r="M117" s="78"/>
      <c r="N117" s="79"/>
      <c r="O117" s="78"/>
      <c r="P117" s="79"/>
      <c r="Q117" s="78"/>
      <c r="R117" s="79"/>
      <c r="S117" s="78"/>
      <c r="T117" s="79"/>
      <c r="U117" s="78"/>
      <c r="V117" s="79"/>
      <c r="W117" s="78"/>
      <c r="X117" s="79"/>
      <c r="Y117" s="78"/>
      <c r="Z117" s="79"/>
      <c r="AA117" s="84"/>
    </row>
    <row r="118" spans="1:29" ht="18" customHeight="1" x14ac:dyDescent="0.3">
      <c r="B118" s="177"/>
      <c r="C118" s="76" t="s">
        <v>267</v>
      </c>
      <c r="D118" s="77"/>
      <c r="E118" s="78"/>
      <c r="F118" s="79"/>
      <c r="G118" s="78"/>
      <c r="H118" s="79"/>
      <c r="I118" s="78"/>
      <c r="J118" s="79"/>
      <c r="K118" s="78"/>
      <c r="L118" s="79"/>
      <c r="M118" s="78"/>
      <c r="N118" s="79"/>
      <c r="O118" s="78"/>
      <c r="P118" s="79"/>
      <c r="Q118" s="78"/>
      <c r="R118" s="79"/>
      <c r="S118" s="78"/>
      <c r="T118" s="79"/>
      <c r="U118" s="78"/>
      <c r="V118" s="79"/>
      <c r="W118" s="78"/>
      <c r="X118" s="79"/>
      <c r="Y118" s="78"/>
      <c r="Z118" s="79"/>
      <c r="AA118" s="84"/>
    </row>
    <row r="119" spans="1:29" ht="18" customHeight="1" thickBot="1" x14ac:dyDescent="0.35">
      <c r="A119" s="63" t="s">
        <v>272</v>
      </c>
      <c r="B119" s="179"/>
      <c r="C119" s="88" t="s">
        <v>268</v>
      </c>
      <c r="D119" s="113"/>
      <c r="E119" s="117"/>
      <c r="F119" s="118"/>
      <c r="G119" s="117"/>
      <c r="H119" s="118"/>
      <c r="I119" s="117"/>
      <c r="J119" s="118"/>
      <c r="K119" s="117"/>
      <c r="L119" s="118"/>
      <c r="M119" s="117"/>
      <c r="N119" s="118"/>
      <c r="O119" s="117"/>
      <c r="P119" s="118"/>
      <c r="Q119" s="117"/>
      <c r="R119" s="118"/>
      <c r="S119" s="117"/>
      <c r="T119" s="118"/>
      <c r="U119" s="117"/>
      <c r="V119" s="118"/>
      <c r="W119" s="117"/>
      <c r="X119" s="118"/>
      <c r="Y119" s="117"/>
      <c r="Z119" s="118"/>
      <c r="AA119" s="119"/>
    </row>
    <row r="120" spans="1:29" ht="18" customHeight="1" x14ac:dyDescent="0.3">
      <c r="A120" s="123">
        <v>2</v>
      </c>
    </row>
    <row r="121" spans="1:29" ht="18" customHeight="1" thickBot="1" x14ac:dyDescent="0.35"/>
    <row r="122" spans="1:29" ht="22.2" customHeight="1" x14ac:dyDescent="0.55000000000000004">
      <c r="B122" s="183" t="s">
        <v>283</v>
      </c>
      <c r="C122" s="184"/>
      <c r="D122" s="184"/>
      <c r="E122" s="184"/>
      <c r="F122" s="184"/>
      <c r="G122" s="184"/>
      <c r="H122" s="184"/>
      <c r="I122" s="184"/>
      <c r="J122" s="184"/>
      <c r="K122" s="184"/>
      <c r="L122" s="184"/>
      <c r="M122" s="184"/>
      <c r="N122" s="184"/>
      <c r="O122" s="184"/>
      <c r="P122" s="184"/>
      <c r="Q122" s="184"/>
      <c r="R122" s="184"/>
      <c r="S122" s="184"/>
      <c r="T122" s="184"/>
      <c r="U122" s="184"/>
      <c r="V122" s="184"/>
      <c r="W122" s="184"/>
      <c r="X122" s="184"/>
      <c r="Y122" s="184"/>
      <c r="Z122" s="184"/>
      <c r="AA122" s="185"/>
      <c r="AC122" s="63"/>
    </row>
    <row r="123" spans="1:29" ht="22.2" customHeight="1" thickBot="1" x14ac:dyDescent="0.35">
      <c r="B123" s="130" t="s">
        <v>249</v>
      </c>
      <c r="C123" s="131" t="s">
        <v>250</v>
      </c>
      <c r="D123" s="180" t="s">
        <v>251</v>
      </c>
      <c r="E123" s="180"/>
      <c r="F123" s="180" t="s">
        <v>252</v>
      </c>
      <c r="G123" s="180"/>
      <c r="H123" s="180" t="s">
        <v>253</v>
      </c>
      <c r="I123" s="180"/>
      <c r="J123" s="180" t="s">
        <v>254</v>
      </c>
      <c r="K123" s="180"/>
      <c r="L123" s="180" t="s">
        <v>255</v>
      </c>
      <c r="M123" s="180"/>
      <c r="N123" s="180" t="s">
        <v>256</v>
      </c>
      <c r="O123" s="180"/>
      <c r="P123" s="180" t="s">
        <v>257</v>
      </c>
      <c r="Q123" s="180"/>
      <c r="R123" s="180" t="s">
        <v>258</v>
      </c>
      <c r="S123" s="180"/>
      <c r="T123" s="180" t="s">
        <v>259</v>
      </c>
      <c r="U123" s="180"/>
      <c r="V123" s="180" t="s">
        <v>260</v>
      </c>
      <c r="W123" s="180"/>
      <c r="X123" s="180" t="s">
        <v>261</v>
      </c>
      <c r="Y123" s="180"/>
      <c r="Z123" s="180" t="s">
        <v>262</v>
      </c>
      <c r="AA123" s="181"/>
      <c r="AC123" s="132"/>
    </row>
    <row r="124" spans="1:29" ht="18" customHeight="1" x14ac:dyDescent="0.3">
      <c r="B124" s="182" t="s">
        <v>263</v>
      </c>
      <c r="C124" s="67" t="s">
        <v>264</v>
      </c>
      <c r="D124" s="68"/>
      <c r="E124" s="69"/>
      <c r="F124" s="70"/>
      <c r="G124" s="69"/>
      <c r="H124" s="70"/>
      <c r="I124" s="69"/>
      <c r="J124" s="70"/>
      <c r="K124" s="69"/>
      <c r="L124" s="70"/>
      <c r="M124" s="69"/>
      <c r="N124" s="70"/>
      <c r="O124" s="69"/>
      <c r="P124" s="70"/>
      <c r="Q124" s="69"/>
      <c r="R124" s="70"/>
      <c r="S124" s="69"/>
      <c r="T124" s="70"/>
      <c r="U124" s="69"/>
      <c r="V124" s="70"/>
      <c r="W124" s="69"/>
      <c r="X124" s="70"/>
      <c r="Y124" s="69"/>
      <c r="Z124" s="70"/>
      <c r="AA124" s="74"/>
    </row>
    <row r="125" spans="1:29" ht="18" customHeight="1" x14ac:dyDescent="0.3">
      <c r="B125" s="177"/>
      <c r="C125" s="76" t="s">
        <v>265</v>
      </c>
      <c r="D125" s="77"/>
      <c r="E125" s="78"/>
      <c r="F125" s="79"/>
      <c r="G125" s="78"/>
      <c r="H125" s="79"/>
      <c r="I125" s="78"/>
      <c r="J125" s="79"/>
      <c r="K125" s="78"/>
      <c r="L125" s="79"/>
      <c r="M125" s="78"/>
      <c r="N125" s="79"/>
      <c r="O125" s="78"/>
      <c r="P125" s="79"/>
      <c r="Q125" s="78"/>
      <c r="R125" s="79"/>
      <c r="S125" s="78"/>
      <c r="T125" s="79"/>
      <c r="U125" s="78"/>
      <c r="V125" s="79"/>
      <c r="W125" s="78"/>
      <c r="X125" s="79"/>
      <c r="Y125" s="78"/>
      <c r="Z125" s="79"/>
      <c r="AA125" s="84"/>
    </row>
    <row r="126" spans="1:29" ht="18" customHeight="1" x14ac:dyDescent="0.3">
      <c r="B126" s="177"/>
      <c r="C126" s="76" t="s">
        <v>266</v>
      </c>
      <c r="D126" s="77"/>
      <c r="E126" s="78"/>
      <c r="F126" s="79"/>
      <c r="G126" s="78"/>
      <c r="H126" s="79"/>
      <c r="I126" s="78"/>
      <c r="J126" s="79"/>
      <c r="K126" s="78"/>
      <c r="L126" s="79"/>
      <c r="M126" s="78"/>
      <c r="N126" s="79"/>
      <c r="O126" s="78"/>
      <c r="P126" s="79"/>
      <c r="Q126" s="78"/>
      <c r="R126" s="79"/>
      <c r="S126" s="78"/>
      <c r="T126" s="79"/>
      <c r="U126" s="78"/>
      <c r="V126" s="79"/>
      <c r="W126" s="78"/>
      <c r="X126" s="79"/>
      <c r="Y126" s="78"/>
      <c r="Z126" s="79"/>
      <c r="AA126" s="84"/>
    </row>
    <row r="127" spans="1:29" ht="18" customHeight="1" x14ac:dyDescent="0.3">
      <c r="B127" s="177"/>
      <c r="C127" s="76" t="s">
        <v>267</v>
      </c>
      <c r="D127" s="77"/>
      <c r="E127" s="78"/>
      <c r="F127" s="79"/>
      <c r="G127" s="78"/>
      <c r="H127" s="79"/>
      <c r="I127" s="78"/>
      <c r="J127" s="79"/>
      <c r="K127" s="78"/>
      <c r="L127" s="79"/>
      <c r="M127" s="78"/>
      <c r="N127" s="79"/>
      <c r="O127" s="78"/>
      <c r="P127" s="79"/>
      <c r="Q127" s="78"/>
      <c r="R127" s="79"/>
      <c r="S127" s="78"/>
      <c r="T127" s="79"/>
      <c r="U127" s="78"/>
      <c r="V127" s="79"/>
      <c r="W127" s="78"/>
      <c r="X127" s="79"/>
      <c r="Y127" s="78"/>
      <c r="Z127" s="79"/>
      <c r="AA127" s="84"/>
    </row>
    <row r="128" spans="1:29" ht="18" customHeight="1" thickBot="1" x14ac:dyDescent="0.35">
      <c r="B128" s="178"/>
      <c r="C128" s="88" t="s">
        <v>268</v>
      </c>
      <c r="D128" s="89"/>
      <c r="E128" s="90"/>
      <c r="F128" s="75"/>
      <c r="G128" s="75"/>
      <c r="H128" s="118"/>
      <c r="I128" s="78"/>
      <c r="J128" s="98"/>
      <c r="K128" s="90"/>
      <c r="L128" s="98"/>
      <c r="M128" s="90"/>
      <c r="N128" s="75"/>
      <c r="O128" s="117"/>
      <c r="P128" s="75"/>
      <c r="Q128" s="90"/>
      <c r="R128" s="98"/>
      <c r="S128" s="90"/>
      <c r="T128" s="98"/>
      <c r="U128" s="90"/>
      <c r="V128" s="98"/>
      <c r="W128" s="90"/>
      <c r="X128" s="98"/>
      <c r="Y128" s="90"/>
      <c r="Z128" s="98"/>
      <c r="AA128" s="136"/>
    </row>
    <row r="129" spans="1:31" ht="18" customHeight="1" x14ac:dyDescent="0.3">
      <c r="B129" s="176" t="s">
        <v>269</v>
      </c>
      <c r="C129" s="67" t="s">
        <v>264</v>
      </c>
      <c r="D129" s="101"/>
      <c r="E129" s="102"/>
      <c r="F129" s="109"/>
      <c r="G129" s="102"/>
      <c r="H129" s="109"/>
      <c r="I129" s="102"/>
      <c r="J129" s="109"/>
      <c r="K129" s="102"/>
      <c r="L129" s="109"/>
      <c r="M129" s="102"/>
      <c r="N129" s="109"/>
      <c r="O129" s="102"/>
      <c r="P129" s="109"/>
      <c r="Q129" s="102"/>
      <c r="R129" s="107"/>
      <c r="S129" s="108"/>
      <c r="T129" s="107"/>
      <c r="U129" s="108"/>
      <c r="V129" s="109"/>
      <c r="W129" s="102"/>
      <c r="X129" s="109"/>
      <c r="Y129" s="102"/>
      <c r="Z129" s="110"/>
      <c r="AA129" s="111"/>
    </row>
    <row r="130" spans="1:31" ht="18" customHeight="1" x14ac:dyDescent="0.3">
      <c r="B130" s="177"/>
      <c r="C130" s="76" t="s">
        <v>265</v>
      </c>
      <c r="D130" s="77"/>
      <c r="E130" s="78"/>
      <c r="F130" s="79"/>
      <c r="G130" s="78"/>
      <c r="H130" s="79"/>
      <c r="I130" s="78"/>
      <c r="J130" s="79"/>
      <c r="K130" s="78"/>
      <c r="L130" s="79"/>
      <c r="M130" s="78"/>
      <c r="N130" s="75"/>
      <c r="O130" s="75"/>
      <c r="P130" s="79"/>
      <c r="Q130" s="78"/>
      <c r="R130" s="79"/>
      <c r="S130" s="78"/>
      <c r="T130" s="79"/>
      <c r="U130" s="78"/>
      <c r="V130" s="79"/>
      <c r="W130" s="78"/>
      <c r="X130" s="79"/>
      <c r="Y130" s="78"/>
      <c r="Z130" s="79"/>
      <c r="AA130" s="84"/>
    </row>
    <row r="131" spans="1:31" ht="18" customHeight="1" x14ac:dyDescent="0.3">
      <c r="B131" s="177"/>
      <c r="C131" s="76" t="s">
        <v>266</v>
      </c>
      <c r="D131" s="77"/>
      <c r="E131" s="78"/>
      <c r="F131" s="79"/>
      <c r="G131" s="78"/>
      <c r="H131" s="79"/>
      <c r="I131" s="78"/>
      <c r="J131" s="79"/>
      <c r="K131" s="78"/>
      <c r="L131" s="79"/>
      <c r="M131" s="78"/>
      <c r="N131" s="79"/>
      <c r="O131" s="78"/>
      <c r="P131" s="79"/>
      <c r="Q131" s="78"/>
      <c r="R131" s="75"/>
      <c r="S131" s="75"/>
      <c r="T131" s="79"/>
      <c r="U131" s="78"/>
      <c r="V131" s="79"/>
      <c r="W131" s="78"/>
      <c r="X131" s="79"/>
      <c r="Y131" s="78"/>
      <c r="Z131" s="79"/>
      <c r="AA131" s="84"/>
    </row>
    <row r="132" spans="1:31" ht="18" customHeight="1" x14ac:dyDescent="0.3">
      <c r="B132" s="177"/>
      <c r="C132" s="76" t="s">
        <v>267</v>
      </c>
      <c r="D132" s="86"/>
      <c r="E132" s="82"/>
      <c r="F132" s="93"/>
      <c r="G132" s="94"/>
      <c r="H132" s="83"/>
      <c r="I132" s="82"/>
      <c r="J132" s="83"/>
      <c r="K132" s="82"/>
      <c r="L132" s="93"/>
      <c r="M132" s="94"/>
      <c r="N132" s="83"/>
      <c r="O132" s="82"/>
      <c r="P132" s="83"/>
      <c r="Q132" s="82"/>
      <c r="R132" s="83"/>
      <c r="S132" s="82"/>
      <c r="T132" s="83"/>
      <c r="U132" s="82"/>
      <c r="V132" s="83"/>
      <c r="W132" s="82"/>
      <c r="X132" s="83"/>
      <c r="Y132" s="82"/>
      <c r="Z132" s="83"/>
      <c r="AA132" s="87"/>
    </row>
    <row r="133" spans="1:31" ht="18" customHeight="1" thickBot="1" x14ac:dyDescent="0.35">
      <c r="B133" s="178"/>
      <c r="C133" s="88" t="s">
        <v>268</v>
      </c>
      <c r="D133" s="113"/>
      <c r="E133" s="113"/>
      <c r="F133" s="92"/>
      <c r="G133" s="82"/>
      <c r="H133" s="114"/>
      <c r="I133" s="115"/>
      <c r="J133" s="83"/>
      <c r="K133" s="82"/>
      <c r="L133" s="83"/>
      <c r="M133" s="80"/>
      <c r="N133" s="92"/>
      <c r="O133" s="116"/>
      <c r="P133" s="91"/>
      <c r="Q133" s="117"/>
      <c r="R133" s="118"/>
      <c r="S133" s="117"/>
      <c r="T133" s="118"/>
      <c r="U133" s="117"/>
      <c r="V133" s="118"/>
      <c r="W133" s="117"/>
      <c r="X133" s="118"/>
      <c r="Y133" s="117"/>
      <c r="Z133" s="118"/>
      <c r="AA133" s="119"/>
    </row>
    <row r="134" spans="1:31" ht="18" customHeight="1" x14ac:dyDescent="0.3">
      <c r="B134" s="176" t="s">
        <v>270</v>
      </c>
      <c r="C134" s="67" t="s">
        <v>271</v>
      </c>
      <c r="D134" s="101"/>
      <c r="E134" s="102"/>
      <c r="F134" s="109"/>
      <c r="G134" s="102"/>
      <c r="H134" s="109"/>
      <c r="I134" s="102"/>
      <c r="J134" s="109"/>
      <c r="K134" s="102"/>
      <c r="L134" s="109"/>
      <c r="M134" s="102"/>
      <c r="N134" s="70"/>
      <c r="O134" s="69"/>
      <c r="P134" s="109"/>
      <c r="Q134" s="102"/>
      <c r="R134" s="109"/>
      <c r="S134" s="102"/>
      <c r="T134" s="109"/>
      <c r="U134" s="102"/>
      <c r="V134" s="109"/>
      <c r="W134" s="69"/>
      <c r="X134" s="79"/>
      <c r="Y134" s="102"/>
      <c r="Z134" s="109"/>
      <c r="AA134" s="111"/>
    </row>
    <row r="135" spans="1:31" ht="18" customHeight="1" x14ac:dyDescent="0.3">
      <c r="B135" s="177"/>
      <c r="C135" s="76" t="s">
        <v>265</v>
      </c>
      <c r="D135" s="77"/>
      <c r="E135" s="78"/>
      <c r="F135" s="79"/>
      <c r="G135" s="78"/>
      <c r="H135" s="79"/>
      <c r="I135" s="78"/>
      <c r="J135" s="79"/>
      <c r="K135" s="78"/>
      <c r="L135" s="79"/>
      <c r="M135" s="78"/>
      <c r="N135" s="79"/>
      <c r="O135" s="78"/>
      <c r="P135" s="79"/>
      <c r="Q135" s="78"/>
      <c r="R135" s="79"/>
      <c r="S135" s="78"/>
      <c r="T135" s="79"/>
      <c r="U135" s="78"/>
      <c r="V135" s="79"/>
      <c r="W135" s="78"/>
      <c r="X135" s="79"/>
      <c r="Y135" s="78"/>
      <c r="Z135" s="79"/>
      <c r="AA135" s="84"/>
    </row>
    <row r="136" spans="1:31" ht="18" customHeight="1" x14ac:dyDescent="0.3">
      <c r="B136" s="177"/>
      <c r="C136" s="76" t="s">
        <v>266</v>
      </c>
      <c r="D136" s="77"/>
      <c r="E136" s="78"/>
      <c r="F136" s="79"/>
      <c r="G136" s="78"/>
      <c r="H136" s="79"/>
      <c r="I136" s="78"/>
      <c r="J136" s="79"/>
      <c r="K136" s="78"/>
      <c r="L136" s="79"/>
      <c r="M136" s="78"/>
      <c r="N136" s="79"/>
      <c r="O136" s="78"/>
      <c r="P136" s="79"/>
      <c r="Q136" s="78"/>
      <c r="R136" s="79"/>
      <c r="S136" s="78"/>
      <c r="T136" s="79"/>
      <c r="U136" s="78"/>
      <c r="V136" s="79"/>
      <c r="W136" s="78"/>
      <c r="X136" s="79"/>
      <c r="Y136" s="78"/>
      <c r="Z136" s="79"/>
      <c r="AA136" s="84"/>
    </row>
    <row r="137" spans="1:31" ht="18" customHeight="1" x14ac:dyDescent="0.3">
      <c r="B137" s="177"/>
      <c r="C137" s="76" t="s">
        <v>267</v>
      </c>
      <c r="D137" s="77"/>
      <c r="E137" s="78"/>
      <c r="F137" s="79"/>
      <c r="G137" s="78"/>
      <c r="H137" s="79"/>
      <c r="I137" s="78"/>
      <c r="J137" s="79"/>
      <c r="K137" s="78"/>
      <c r="L137" s="79"/>
      <c r="M137" s="78"/>
      <c r="N137" s="79"/>
      <c r="O137" s="78"/>
      <c r="P137" s="79"/>
      <c r="Q137" s="78"/>
      <c r="R137" s="79"/>
      <c r="S137" s="78"/>
      <c r="T137" s="79"/>
      <c r="U137" s="78"/>
      <c r="V137" s="79"/>
      <c r="W137" s="78"/>
      <c r="X137" s="79"/>
      <c r="Y137" s="78"/>
      <c r="Z137" s="79"/>
      <c r="AA137" s="84"/>
    </row>
    <row r="138" spans="1:31" ht="18" customHeight="1" thickBot="1" x14ac:dyDescent="0.35">
      <c r="A138" s="63" t="s">
        <v>272</v>
      </c>
      <c r="B138" s="179"/>
      <c r="C138" s="88" t="s">
        <v>268</v>
      </c>
      <c r="D138" s="113"/>
      <c r="E138" s="117"/>
      <c r="F138" s="118"/>
      <c r="G138" s="117"/>
      <c r="H138" s="118"/>
      <c r="I138" s="117"/>
      <c r="J138" s="118"/>
      <c r="K138" s="117"/>
      <c r="L138" s="118"/>
      <c r="M138" s="117"/>
      <c r="N138" s="118"/>
      <c r="O138" s="117"/>
      <c r="P138" s="118"/>
      <c r="Q138" s="117"/>
      <c r="R138" s="118"/>
      <c r="S138" s="117"/>
      <c r="T138" s="118"/>
      <c r="U138" s="117"/>
      <c r="V138" s="118"/>
      <c r="W138" s="117"/>
      <c r="X138" s="118"/>
      <c r="Y138" s="117"/>
      <c r="Z138" s="118"/>
      <c r="AA138" s="119"/>
    </row>
    <row r="139" spans="1:31" ht="18" customHeight="1" x14ac:dyDescent="0.3">
      <c r="A139" s="123">
        <v>2</v>
      </c>
    </row>
    <row r="140" spans="1:31" ht="18" customHeight="1" x14ac:dyDescent="0.3">
      <c r="A140" s="63"/>
      <c r="B140" s="63"/>
      <c r="C140" s="63"/>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C140" s="63"/>
      <c r="AD140" s="63"/>
      <c r="AE140" s="63"/>
    </row>
    <row r="141" spans="1:31" ht="22.2" customHeight="1" x14ac:dyDescent="0.55000000000000004">
      <c r="A141" s="63"/>
      <c r="B141" s="174"/>
      <c r="C141" s="175"/>
      <c r="D141" s="175"/>
      <c r="E141" s="175"/>
      <c r="F141" s="175"/>
      <c r="G141" s="175"/>
      <c r="H141" s="175"/>
      <c r="I141" s="175"/>
      <c r="J141" s="175"/>
      <c r="K141" s="175"/>
      <c r="L141" s="175"/>
      <c r="M141" s="175"/>
      <c r="N141" s="175"/>
      <c r="O141" s="175"/>
      <c r="P141" s="175"/>
      <c r="Q141" s="175"/>
      <c r="R141" s="175"/>
      <c r="S141" s="175"/>
      <c r="T141" s="175"/>
      <c r="U141" s="175"/>
      <c r="V141" s="175"/>
      <c r="W141" s="175"/>
      <c r="X141" s="175"/>
      <c r="Y141" s="175"/>
      <c r="Z141" s="175"/>
      <c r="AA141" s="175"/>
      <c r="AC141" s="63"/>
      <c r="AD141" s="63"/>
      <c r="AE141" s="63"/>
    </row>
    <row r="142" spans="1:31" ht="22.2" customHeight="1" x14ac:dyDescent="0.3">
      <c r="A142" s="63"/>
      <c r="B142" s="142"/>
      <c r="C142" s="143"/>
      <c r="D142" s="173"/>
      <c r="E142" s="173"/>
      <c r="F142" s="173"/>
      <c r="G142" s="173"/>
      <c r="H142" s="173"/>
      <c r="I142" s="173"/>
      <c r="J142" s="173"/>
      <c r="K142" s="173"/>
      <c r="L142" s="173"/>
      <c r="M142" s="173"/>
      <c r="N142" s="173"/>
      <c r="O142" s="173"/>
      <c r="P142" s="173"/>
      <c r="Q142" s="173"/>
      <c r="R142" s="173"/>
      <c r="S142" s="173"/>
      <c r="T142" s="173"/>
      <c r="U142" s="173"/>
      <c r="V142" s="173"/>
      <c r="W142" s="173"/>
      <c r="X142" s="173"/>
      <c r="Y142" s="173"/>
      <c r="Z142" s="173"/>
      <c r="AA142" s="173"/>
      <c r="AC142" s="144"/>
      <c r="AD142" s="63"/>
      <c r="AE142" s="63"/>
    </row>
    <row r="143" spans="1:31" ht="18" customHeight="1" x14ac:dyDescent="0.3">
      <c r="A143" s="63"/>
      <c r="B143" s="172"/>
      <c r="C143" s="145"/>
      <c r="D143" s="75"/>
      <c r="E143" s="75"/>
      <c r="F143" s="75"/>
      <c r="G143" s="75"/>
      <c r="H143" s="75"/>
      <c r="I143" s="75"/>
      <c r="J143" s="75"/>
      <c r="K143" s="75"/>
      <c r="L143" s="75"/>
      <c r="M143" s="75"/>
      <c r="N143" s="75"/>
      <c r="O143" s="75"/>
      <c r="P143" s="75"/>
      <c r="Q143" s="75"/>
      <c r="R143" s="75"/>
      <c r="S143" s="75"/>
      <c r="T143" s="75"/>
      <c r="U143" s="75"/>
      <c r="V143" s="75"/>
      <c r="W143" s="75"/>
      <c r="X143" s="75"/>
      <c r="Y143" s="75"/>
      <c r="Z143" s="75"/>
      <c r="AA143" s="75"/>
      <c r="AC143" s="63"/>
      <c r="AD143" s="63"/>
      <c r="AE143" s="63"/>
    </row>
    <row r="144" spans="1:31" ht="18" customHeight="1" x14ac:dyDescent="0.3">
      <c r="A144" s="63"/>
      <c r="B144" s="172"/>
      <c r="C144" s="145"/>
      <c r="D144" s="75"/>
      <c r="E144" s="75"/>
      <c r="F144" s="75"/>
      <c r="G144" s="75"/>
      <c r="H144" s="75"/>
      <c r="I144" s="75"/>
      <c r="J144" s="75"/>
      <c r="K144" s="75"/>
      <c r="L144" s="75"/>
      <c r="M144" s="75"/>
      <c r="N144" s="75"/>
      <c r="O144" s="75"/>
      <c r="P144" s="75"/>
      <c r="Q144" s="75"/>
      <c r="R144" s="75"/>
      <c r="S144" s="75"/>
      <c r="T144" s="75"/>
      <c r="U144" s="75"/>
      <c r="V144" s="75"/>
      <c r="W144" s="75"/>
      <c r="X144" s="75"/>
      <c r="Y144" s="75"/>
      <c r="Z144" s="75"/>
      <c r="AA144" s="75"/>
      <c r="AC144" s="63"/>
      <c r="AD144" s="63"/>
      <c r="AE144" s="63"/>
    </row>
    <row r="145" spans="1:31" ht="18" customHeight="1" x14ac:dyDescent="0.3">
      <c r="A145" s="63"/>
      <c r="B145" s="172"/>
      <c r="C145" s="145"/>
      <c r="D145" s="75"/>
      <c r="E145" s="75"/>
      <c r="F145" s="75"/>
      <c r="G145" s="75"/>
      <c r="H145" s="75"/>
      <c r="I145" s="75"/>
      <c r="J145" s="75"/>
      <c r="K145" s="75"/>
      <c r="L145" s="75"/>
      <c r="M145" s="75"/>
      <c r="N145" s="75"/>
      <c r="O145" s="75"/>
      <c r="P145" s="75"/>
      <c r="Q145" s="75"/>
      <c r="R145" s="75"/>
      <c r="S145" s="75"/>
      <c r="T145" s="75"/>
      <c r="U145" s="75"/>
      <c r="V145" s="75"/>
      <c r="W145" s="75"/>
      <c r="X145" s="75"/>
      <c r="Y145" s="75"/>
      <c r="Z145" s="75"/>
      <c r="AA145" s="75"/>
      <c r="AC145" s="63"/>
      <c r="AD145" s="63"/>
      <c r="AE145" s="63"/>
    </row>
    <row r="146" spans="1:31" ht="18" customHeight="1" x14ac:dyDescent="0.3">
      <c r="A146" s="63"/>
      <c r="B146" s="172"/>
      <c r="C146" s="145"/>
      <c r="D146" s="75"/>
      <c r="E146" s="75"/>
      <c r="F146" s="75"/>
      <c r="G146" s="75"/>
      <c r="H146" s="75"/>
      <c r="I146" s="75"/>
      <c r="J146" s="75"/>
      <c r="K146" s="75"/>
      <c r="L146" s="75"/>
      <c r="M146" s="75"/>
      <c r="N146" s="75"/>
      <c r="O146" s="75"/>
      <c r="P146" s="75"/>
      <c r="Q146" s="75"/>
      <c r="R146" s="75"/>
      <c r="S146" s="75"/>
      <c r="T146" s="75"/>
      <c r="U146" s="75"/>
      <c r="V146" s="75"/>
      <c r="W146" s="75"/>
      <c r="X146" s="75"/>
      <c r="Y146" s="75"/>
      <c r="Z146" s="75"/>
      <c r="AA146" s="75"/>
      <c r="AC146" s="63"/>
      <c r="AD146" s="63"/>
      <c r="AE146" s="63"/>
    </row>
    <row r="147" spans="1:31" ht="18" customHeight="1" x14ac:dyDescent="0.3">
      <c r="A147" s="63"/>
      <c r="B147" s="172"/>
      <c r="C147" s="145"/>
      <c r="D147" s="75"/>
      <c r="E147" s="75"/>
      <c r="F147" s="75"/>
      <c r="G147" s="75"/>
      <c r="H147" s="75"/>
      <c r="I147" s="75"/>
      <c r="J147" s="75"/>
      <c r="K147" s="75"/>
      <c r="L147" s="75"/>
      <c r="M147" s="75"/>
      <c r="N147" s="75"/>
      <c r="O147" s="75"/>
      <c r="P147" s="75"/>
      <c r="Q147" s="75"/>
      <c r="R147" s="75"/>
      <c r="S147" s="75"/>
      <c r="T147" s="75"/>
      <c r="U147" s="75"/>
      <c r="V147" s="75"/>
      <c r="W147" s="75"/>
      <c r="X147" s="75"/>
      <c r="Y147" s="75"/>
      <c r="Z147" s="75"/>
      <c r="AA147" s="75"/>
      <c r="AC147" s="63"/>
      <c r="AD147" s="63"/>
      <c r="AE147" s="63"/>
    </row>
    <row r="148" spans="1:31" ht="18" customHeight="1" x14ac:dyDescent="0.3">
      <c r="A148" s="63"/>
      <c r="B148" s="172"/>
      <c r="C148" s="145"/>
      <c r="D148" s="75"/>
      <c r="E148" s="75"/>
      <c r="F148" s="75"/>
      <c r="G148" s="75"/>
      <c r="H148" s="75"/>
      <c r="I148" s="75"/>
      <c r="J148" s="75"/>
      <c r="K148" s="75"/>
      <c r="L148" s="75"/>
      <c r="M148" s="75"/>
      <c r="N148" s="75"/>
      <c r="O148" s="75"/>
      <c r="P148" s="75"/>
      <c r="Q148" s="75"/>
      <c r="R148" s="75"/>
      <c r="S148" s="75"/>
      <c r="T148" s="75"/>
      <c r="U148" s="75"/>
      <c r="V148" s="75"/>
      <c r="W148" s="75"/>
      <c r="X148" s="75"/>
      <c r="Y148" s="75"/>
      <c r="Z148" s="75"/>
      <c r="AA148" s="75"/>
      <c r="AC148" s="63"/>
      <c r="AD148" s="63"/>
      <c r="AE148" s="63"/>
    </row>
    <row r="149" spans="1:31" ht="18" customHeight="1" x14ac:dyDescent="0.3">
      <c r="A149" s="63"/>
      <c r="B149" s="172"/>
      <c r="C149" s="14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C149" s="63"/>
      <c r="AD149" s="63"/>
      <c r="AE149" s="63"/>
    </row>
    <row r="150" spans="1:31" ht="18" customHeight="1" x14ac:dyDescent="0.3">
      <c r="A150" s="63"/>
      <c r="B150" s="172"/>
      <c r="C150" s="145"/>
      <c r="D150" s="75"/>
      <c r="E150" s="75"/>
      <c r="F150" s="75"/>
      <c r="G150" s="75"/>
      <c r="H150" s="75"/>
      <c r="I150" s="75"/>
      <c r="J150" s="75"/>
      <c r="K150" s="75"/>
      <c r="L150" s="75"/>
      <c r="M150" s="75"/>
      <c r="N150" s="75"/>
      <c r="O150" s="75"/>
      <c r="P150" s="75"/>
      <c r="Q150" s="75"/>
      <c r="R150" s="75"/>
      <c r="S150" s="75"/>
      <c r="T150" s="75"/>
      <c r="U150" s="75"/>
      <c r="V150" s="75"/>
      <c r="W150" s="75"/>
      <c r="X150" s="75"/>
      <c r="Y150" s="75"/>
      <c r="Z150" s="75"/>
      <c r="AA150" s="75"/>
      <c r="AC150" s="63"/>
      <c r="AD150" s="63"/>
      <c r="AE150" s="63"/>
    </row>
    <row r="151" spans="1:31" ht="18" customHeight="1" x14ac:dyDescent="0.3">
      <c r="A151" s="63"/>
      <c r="B151" s="172"/>
      <c r="C151" s="145"/>
      <c r="D151" s="75"/>
      <c r="E151" s="75"/>
      <c r="F151" s="75"/>
      <c r="G151" s="75"/>
      <c r="H151" s="75"/>
      <c r="I151" s="75"/>
      <c r="J151" s="75"/>
      <c r="K151" s="75"/>
      <c r="L151" s="75"/>
      <c r="M151" s="75"/>
      <c r="N151" s="75"/>
      <c r="O151" s="75"/>
      <c r="P151" s="75"/>
      <c r="Q151" s="75"/>
      <c r="R151" s="75"/>
      <c r="S151" s="75"/>
      <c r="T151" s="75"/>
      <c r="U151" s="75"/>
      <c r="V151" s="75"/>
      <c r="W151" s="75"/>
      <c r="X151" s="75"/>
      <c r="Y151" s="75"/>
      <c r="Z151" s="75"/>
      <c r="AA151" s="75"/>
      <c r="AC151" s="63"/>
      <c r="AD151" s="63"/>
      <c r="AE151" s="63"/>
    </row>
    <row r="152" spans="1:31" ht="18" customHeight="1" x14ac:dyDescent="0.3">
      <c r="A152" s="63"/>
      <c r="B152" s="172"/>
      <c r="C152" s="145"/>
      <c r="D152" s="75"/>
      <c r="E152" s="75"/>
      <c r="F152" s="75"/>
      <c r="G152" s="75"/>
      <c r="H152" s="75"/>
      <c r="I152" s="75"/>
      <c r="J152" s="75"/>
      <c r="K152" s="75"/>
      <c r="L152" s="75"/>
      <c r="M152" s="75"/>
      <c r="N152" s="75"/>
      <c r="O152" s="75"/>
      <c r="P152" s="75"/>
      <c r="Q152" s="75"/>
      <c r="R152" s="75"/>
      <c r="S152" s="75"/>
      <c r="T152" s="75"/>
      <c r="U152" s="75"/>
      <c r="V152" s="75"/>
      <c r="W152" s="75"/>
      <c r="X152" s="75"/>
      <c r="Y152" s="75"/>
      <c r="Z152" s="75"/>
      <c r="AA152" s="75"/>
      <c r="AC152" s="63"/>
      <c r="AD152" s="63"/>
      <c r="AE152" s="63"/>
    </row>
    <row r="153" spans="1:31" ht="18" customHeight="1" x14ac:dyDescent="0.3">
      <c r="A153" s="63"/>
      <c r="B153" s="172"/>
      <c r="C153" s="145"/>
      <c r="D153" s="75"/>
      <c r="E153" s="75"/>
      <c r="F153" s="75"/>
      <c r="G153" s="75"/>
      <c r="H153" s="75"/>
      <c r="I153" s="75"/>
      <c r="J153" s="75"/>
      <c r="K153" s="75"/>
      <c r="L153" s="75"/>
      <c r="M153" s="75"/>
      <c r="N153" s="75"/>
      <c r="O153" s="75"/>
      <c r="P153" s="75"/>
      <c r="Q153" s="75"/>
      <c r="R153" s="75"/>
      <c r="S153" s="75"/>
      <c r="T153" s="75"/>
      <c r="U153" s="75"/>
      <c r="V153" s="75"/>
      <c r="W153" s="75"/>
      <c r="X153" s="75"/>
      <c r="Y153" s="75"/>
      <c r="Z153" s="75"/>
      <c r="AA153" s="75"/>
      <c r="AC153" s="63"/>
      <c r="AD153" s="63"/>
      <c r="AE153" s="63"/>
    </row>
    <row r="154" spans="1:31" ht="18" customHeight="1" x14ac:dyDescent="0.3">
      <c r="A154" s="63"/>
      <c r="B154" s="172"/>
      <c r="C154" s="145"/>
      <c r="D154" s="75"/>
      <c r="E154" s="75"/>
      <c r="F154" s="75"/>
      <c r="G154" s="75"/>
      <c r="H154" s="75"/>
      <c r="I154" s="75"/>
      <c r="J154" s="75"/>
      <c r="K154" s="75"/>
      <c r="L154" s="75"/>
      <c r="M154" s="75"/>
      <c r="N154" s="75"/>
      <c r="O154" s="75"/>
      <c r="P154" s="75"/>
      <c r="Q154" s="75"/>
      <c r="R154" s="75"/>
      <c r="S154" s="75"/>
      <c r="T154" s="75"/>
      <c r="U154" s="75"/>
      <c r="V154" s="75"/>
      <c r="W154" s="75"/>
      <c r="X154" s="75"/>
      <c r="Y154" s="75"/>
      <c r="Z154" s="75"/>
      <c r="AA154" s="75"/>
      <c r="AC154" s="63"/>
      <c r="AD154" s="63"/>
      <c r="AE154" s="63"/>
    </row>
    <row r="155" spans="1:31" ht="18" customHeight="1" x14ac:dyDescent="0.3">
      <c r="A155" s="63"/>
      <c r="B155" s="172"/>
      <c r="C155" s="145"/>
      <c r="D155" s="75"/>
      <c r="E155" s="75"/>
      <c r="F155" s="75"/>
      <c r="G155" s="75"/>
      <c r="H155" s="75"/>
      <c r="I155" s="75"/>
      <c r="J155" s="75"/>
      <c r="K155" s="75"/>
      <c r="L155" s="75"/>
      <c r="M155" s="75"/>
      <c r="N155" s="75"/>
      <c r="O155" s="75"/>
      <c r="P155" s="75"/>
      <c r="Q155" s="75"/>
      <c r="R155" s="75"/>
      <c r="S155" s="75"/>
      <c r="T155" s="75"/>
      <c r="U155" s="75"/>
      <c r="V155" s="75"/>
      <c r="W155" s="75"/>
      <c r="X155" s="75"/>
      <c r="Y155" s="75"/>
      <c r="Z155" s="75"/>
      <c r="AA155" s="75"/>
      <c r="AC155" s="63"/>
      <c r="AD155" s="63"/>
      <c r="AE155" s="63"/>
    </row>
    <row r="156" spans="1:31" ht="18" customHeight="1" x14ac:dyDescent="0.3">
      <c r="A156" s="63"/>
      <c r="B156" s="172"/>
      <c r="C156" s="145"/>
      <c r="D156" s="75"/>
      <c r="E156" s="75"/>
      <c r="F156" s="75"/>
      <c r="G156" s="75"/>
      <c r="H156" s="75"/>
      <c r="I156" s="75"/>
      <c r="J156" s="75"/>
      <c r="K156" s="75"/>
      <c r="L156" s="75"/>
      <c r="M156" s="75"/>
      <c r="N156" s="75"/>
      <c r="O156" s="75"/>
      <c r="P156" s="75"/>
      <c r="Q156" s="75"/>
      <c r="R156" s="75"/>
      <c r="S156" s="75"/>
      <c r="T156" s="75"/>
      <c r="U156" s="75"/>
      <c r="V156" s="75"/>
      <c r="W156" s="75"/>
      <c r="X156" s="75"/>
      <c r="Y156" s="75"/>
      <c r="Z156" s="75"/>
      <c r="AA156" s="75"/>
      <c r="AC156" s="63"/>
      <c r="AD156" s="63"/>
      <c r="AE156" s="63"/>
    </row>
    <row r="157" spans="1:31" ht="18" customHeight="1" x14ac:dyDescent="0.3">
      <c r="A157" s="63"/>
      <c r="B157" s="172"/>
      <c r="C157" s="145"/>
      <c r="D157" s="75"/>
      <c r="E157" s="75"/>
      <c r="F157" s="75"/>
      <c r="G157" s="75"/>
      <c r="H157" s="75"/>
      <c r="I157" s="75"/>
      <c r="J157" s="75"/>
      <c r="K157" s="75"/>
      <c r="L157" s="75"/>
      <c r="M157" s="75"/>
      <c r="N157" s="75"/>
      <c r="O157" s="75"/>
      <c r="P157" s="75"/>
      <c r="Q157" s="75"/>
      <c r="R157" s="75"/>
      <c r="S157" s="75"/>
      <c r="T157" s="75"/>
      <c r="U157" s="75"/>
      <c r="V157" s="75"/>
      <c r="W157" s="75"/>
      <c r="X157" s="75"/>
      <c r="Y157" s="75"/>
      <c r="Z157" s="75"/>
      <c r="AA157" s="75"/>
      <c r="AC157" s="63"/>
      <c r="AD157" s="63"/>
      <c r="AE157" s="63"/>
    </row>
    <row r="158" spans="1:31" ht="18" customHeight="1" x14ac:dyDescent="0.3">
      <c r="A158" s="135"/>
      <c r="B158" s="63"/>
      <c r="C158" s="63"/>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C158" s="63"/>
      <c r="AD158" s="63"/>
      <c r="AE158" s="63"/>
    </row>
    <row r="159" spans="1:31" ht="18" customHeight="1" x14ac:dyDescent="0.3">
      <c r="A159" s="63"/>
      <c r="B159" s="63"/>
      <c r="C159" s="63"/>
      <c r="D159" s="63"/>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C159" s="63"/>
      <c r="AD159" s="63"/>
      <c r="AE159" s="63"/>
    </row>
    <row r="160" spans="1:31" ht="22.2" customHeight="1" x14ac:dyDescent="0.55000000000000004">
      <c r="A160" s="63"/>
      <c r="B160" s="174"/>
      <c r="C160" s="175"/>
      <c r="D160" s="175"/>
      <c r="E160" s="175"/>
      <c r="F160" s="175"/>
      <c r="G160" s="175"/>
      <c r="H160" s="175"/>
      <c r="I160" s="175"/>
      <c r="J160" s="175"/>
      <c r="K160" s="175"/>
      <c r="L160" s="175"/>
      <c r="M160" s="175"/>
      <c r="N160" s="175"/>
      <c r="O160" s="175"/>
      <c r="P160" s="175"/>
      <c r="Q160" s="175"/>
      <c r="R160" s="175"/>
      <c r="S160" s="175"/>
      <c r="T160" s="175"/>
      <c r="U160" s="175"/>
      <c r="V160" s="175"/>
      <c r="W160" s="175"/>
      <c r="X160" s="175"/>
      <c r="Y160" s="175"/>
      <c r="Z160" s="175"/>
      <c r="AA160" s="175"/>
      <c r="AC160" s="63"/>
      <c r="AD160" s="63"/>
      <c r="AE160" s="63"/>
    </row>
    <row r="161" spans="1:31" ht="22.2" customHeight="1" x14ac:dyDescent="0.3">
      <c r="A161" s="63"/>
      <c r="B161" s="142"/>
      <c r="C161" s="143"/>
      <c r="D161" s="173"/>
      <c r="E161" s="173"/>
      <c r="F161" s="173"/>
      <c r="G161" s="173"/>
      <c r="H161" s="173"/>
      <c r="I161" s="173"/>
      <c r="J161" s="173"/>
      <c r="K161" s="173"/>
      <c r="L161" s="173"/>
      <c r="M161" s="173"/>
      <c r="N161" s="173"/>
      <c r="O161" s="173"/>
      <c r="P161" s="173"/>
      <c r="Q161" s="173"/>
      <c r="R161" s="173"/>
      <c r="S161" s="173"/>
      <c r="T161" s="173"/>
      <c r="U161" s="173"/>
      <c r="V161" s="173"/>
      <c r="W161" s="173"/>
      <c r="X161" s="173"/>
      <c r="Y161" s="173"/>
      <c r="Z161" s="173"/>
      <c r="AA161" s="173"/>
      <c r="AC161" s="144"/>
      <c r="AD161" s="63"/>
      <c r="AE161" s="63"/>
    </row>
    <row r="162" spans="1:31" ht="18" customHeight="1" x14ac:dyDescent="0.3">
      <c r="A162" s="63"/>
      <c r="B162" s="172"/>
      <c r="C162" s="145"/>
      <c r="D162" s="75"/>
      <c r="E162" s="75"/>
      <c r="F162" s="75"/>
      <c r="G162" s="75"/>
      <c r="H162" s="75"/>
      <c r="I162" s="75"/>
      <c r="J162" s="75"/>
      <c r="K162" s="75"/>
      <c r="L162" s="75"/>
      <c r="M162" s="75"/>
      <c r="N162" s="75"/>
      <c r="O162" s="75"/>
      <c r="P162" s="75"/>
      <c r="Q162" s="75"/>
      <c r="R162" s="75"/>
      <c r="S162" s="75"/>
      <c r="T162" s="75"/>
      <c r="U162" s="75"/>
      <c r="V162" s="75"/>
      <c r="W162" s="75"/>
      <c r="X162" s="75"/>
      <c r="Y162" s="75"/>
      <c r="Z162" s="75"/>
      <c r="AA162" s="75"/>
      <c r="AC162" s="63"/>
      <c r="AD162" s="63"/>
      <c r="AE162" s="63"/>
    </row>
    <row r="163" spans="1:31" ht="18" customHeight="1" x14ac:dyDescent="0.3">
      <c r="A163" s="63"/>
      <c r="B163" s="172"/>
      <c r="C163" s="145"/>
      <c r="D163" s="75"/>
      <c r="E163" s="75"/>
      <c r="F163" s="75"/>
      <c r="G163" s="75"/>
      <c r="H163" s="75"/>
      <c r="I163" s="75"/>
      <c r="J163" s="75"/>
      <c r="K163" s="75"/>
      <c r="L163" s="75"/>
      <c r="M163" s="75"/>
      <c r="N163" s="75"/>
      <c r="O163" s="75"/>
      <c r="P163" s="75"/>
      <c r="Q163" s="75"/>
      <c r="R163" s="75"/>
      <c r="S163" s="75"/>
      <c r="T163" s="75"/>
      <c r="U163" s="75"/>
      <c r="V163" s="75"/>
      <c r="W163" s="75"/>
      <c r="X163" s="75"/>
      <c r="Y163" s="75"/>
      <c r="Z163" s="75"/>
      <c r="AA163" s="75"/>
      <c r="AC163" s="63"/>
      <c r="AD163" s="63"/>
      <c r="AE163" s="63"/>
    </row>
    <row r="164" spans="1:31" ht="18" customHeight="1" x14ac:dyDescent="0.3">
      <c r="A164" s="63"/>
      <c r="B164" s="172"/>
      <c r="C164" s="145"/>
      <c r="D164" s="75"/>
      <c r="E164" s="75"/>
      <c r="F164" s="75"/>
      <c r="G164" s="75"/>
      <c r="H164" s="75"/>
      <c r="I164" s="75"/>
      <c r="J164" s="75"/>
      <c r="K164" s="75"/>
      <c r="L164" s="75"/>
      <c r="M164" s="75"/>
      <c r="N164" s="75"/>
      <c r="O164" s="75"/>
      <c r="P164" s="75"/>
      <c r="Q164" s="75"/>
      <c r="R164" s="75"/>
      <c r="S164" s="75"/>
      <c r="T164" s="75"/>
      <c r="U164" s="75"/>
      <c r="V164" s="75"/>
      <c r="W164" s="75"/>
      <c r="X164" s="75"/>
      <c r="Y164" s="75"/>
      <c r="Z164" s="75"/>
      <c r="AA164" s="75"/>
      <c r="AC164" s="63"/>
      <c r="AD164" s="63"/>
      <c r="AE164" s="63"/>
    </row>
    <row r="165" spans="1:31" ht="18" customHeight="1" x14ac:dyDescent="0.3">
      <c r="A165" s="63"/>
      <c r="B165" s="172"/>
      <c r="C165" s="145"/>
      <c r="D165" s="75"/>
      <c r="E165" s="75"/>
      <c r="F165" s="75"/>
      <c r="G165" s="75"/>
      <c r="H165" s="75"/>
      <c r="I165" s="75"/>
      <c r="J165" s="75"/>
      <c r="K165" s="75"/>
      <c r="L165" s="75"/>
      <c r="M165" s="75"/>
      <c r="N165" s="75"/>
      <c r="O165" s="75"/>
      <c r="P165" s="75"/>
      <c r="Q165" s="75"/>
      <c r="R165" s="75"/>
      <c r="S165" s="75"/>
      <c r="T165" s="75"/>
      <c r="U165" s="75"/>
      <c r="V165" s="75"/>
      <c r="W165" s="75"/>
      <c r="X165" s="75"/>
      <c r="Y165" s="75"/>
      <c r="Z165" s="75"/>
      <c r="AA165" s="75"/>
      <c r="AC165" s="63"/>
      <c r="AD165" s="63"/>
      <c r="AE165" s="63"/>
    </row>
    <row r="166" spans="1:31" ht="18" customHeight="1" x14ac:dyDescent="0.3">
      <c r="A166" s="63"/>
      <c r="B166" s="172"/>
      <c r="C166" s="145"/>
      <c r="D166" s="75"/>
      <c r="E166" s="75"/>
      <c r="F166" s="75"/>
      <c r="G166" s="75"/>
      <c r="H166" s="75"/>
      <c r="I166" s="75"/>
      <c r="J166" s="75"/>
      <c r="K166" s="75"/>
      <c r="L166" s="75"/>
      <c r="M166" s="75"/>
      <c r="N166" s="75"/>
      <c r="O166" s="75"/>
      <c r="P166" s="75"/>
      <c r="Q166" s="75"/>
      <c r="R166" s="75"/>
      <c r="S166" s="75"/>
      <c r="T166" s="75"/>
      <c r="U166" s="75"/>
      <c r="V166" s="75"/>
      <c r="W166" s="75"/>
      <c r="X166" s="75"/>
      <c r="Y166" s="75"/>
      <c r="Z166" s="75"/>
      <c r="AA166" s="75"/>
      <c r="AC166" s="63"/>
      <c r="AD166" s="63"/>
      <c r="AE166" s="63"/>
    </row>
    <row r="167" spans="1:31" ht="18" customHeight="1" x14ac:dyDescent="0.3">
      <c r="A167" s="63"/>
      <c r="B167" s="172"/>
      <c r="C167" s="145"/>
      <c r="D167" s="75"/>
      <c r="E167" s="75"/>
      <c r="F167" s="75"/>
      <c r="G167" s="75"/>
      <c r="H167" s="75"/>
      <c r="I167" s="75"/>
      <c r="J167" s="75"/>
      <c r="K167" s="75"/>
      <c r="L167" s="75"/>
      <c r="M167" s="75"/>
      <c r="N167" s="75"/>
      <c r="O167" s="75"/>
      <c r="P167" s="75"/>
      <c r="Q167" s="75"/>
      <c r="R167" s="75"/>
      <c r="S167" s="75"/>
      <c r="T167" s="75"/>
      <c r="U167" s="75"/>
      <c r="V167" s="75"/>
      <c r="W167" s="75"/>
      <c r="X167" s="75"/>
      <c r="Y167" s="75"/>
      <c r="Z167" s="75"/>
      <c r="AA167" s="75"/>
      <c r="AC167" s="63"/>
      <c r="AD167" s="63"/>
      <c r="AE167" s="63"/>
    </row>
    <row r="168" spans="1:31" ht="18" customHeight="1" x14ac:dyDescent="0.3">
      <c r="A168" s="63"/>
      <c r="B168" s="172"/>
      <c r="C168" s="145"/>
      <c r="D168" s="75"/>
      <c r="E168" s="75"/>
      <c r="F168" s="75"/>
      <c r="G168" s="75"/>
      <c r="H168" s="75"/>
      <c r="I168" s="75"/>
      <c r="J168" s="75"/>
      <c r="K168" s="75"/>
      <c r="L168" s="75"/>
      <c r="M168" s="75"/>
      <c r="N168" s="75"/>
      <c r="O168" s="75"/>
      <c r="P168" s="75"/>
      <c r="Q168" s="75"/>
      <c r="R168" s="75"/>
      <c r="S168" s="75"/>
      <c r="T168" s="75"/>
      <c r="U168" s="75"/>
      <c r="V168" s="75"/>
      <c r="W168" s="75"/>
      <c r="X168" s="75"/>
      <c r="Y168" s="75"/>
      <c r="Z168" s="75"/>
      <c r="AA168" s="75"/>
      <c r="AC168" s="63"/>
      <c r="AD168" s="63"/>
      <c r="AE168" s="63"/>
    </row>
    <row r="169" spans="1:31" ht="18" customHeight="1" x14ac:dyDescent="0.3">
      <c r="A169" s="63"/>
      <c r="B169" s="172"/>
      <c r="C169" s="145"/>
      <c r="D169" s="75"/>
      <c r="E169" s="75"/>
      <c r="F169" s="75"/>
      <c r="G169" s="75"/>
      <c r="H169" s="75"/>
      <c r="I169" s="75"/>
      <c r="J169" s="75"/>
      <c r="K169" s="75"/>
      <c r="L169" s="75"/>
      <c r="M169" s="75"/>
      <c r="N169" s="75"/>
      <c r="O169" s="75"/>
      <c r="P169" s="75"/>
      <c r="Q169" s="75"/>
      <c r="R169" s="75"/>
      <c r="S169" s="75"/>
      <c r="T169" s="75"/>
      <c r="U169" s="75"/>
      <c r="V169" s="75"/>
      <c r="W169" s="75"/>
      <c r="X169" s="75"/>
      <c r="Y169" s="75"/>
      <c r="Z169" s="75"/>
      <c r="AA169" s="75"/>
      <c r="AC169" s="63"/>
      <c r="AD169" s="63"/>
      <c r="AE169" s="63"/>
    </row>
    <row r="170" spans="1:31" ht="18" customHeight="1" x14ac:dyDescent="0.3">
      <c r="A170" s="63"/>
      <c r="B170" s="172"/>
      <c r="C170" s="145"/>
      <c r="D170" s="75"/>
      <c r="E170" s="75"/>
      <c r="F170" s="75"/>
      <c r="G170" s="75"/>
      <c r="H170" s="75"/>
      <c r="I170" s="75"/>
      <c r="J170" s="75"/>
      <c r="K170" s="75"/>
      <c r="L170" s="75"/>
      <c r="M170" s="75"/>
      <c r="N170" s="75"/>
      <c r="O170" s="75"/>
      <c r="P170" s="75"/>
      <c r="Q170" s="75"/>
      <c r="R170" s="75"/>
      <c r="S170" s="75"/>
      <c r="T170" s="75"/>
      <c r="U170" s="75"/>
      <c r="V170" s="75"/>
      <c r="W170" s="75"/>
      <c r="X170" s="75"/>
      <c r="Y170" s="75"/>
      <c r="Z170" s="75"/>
      <c r="AA170" s="75"/>
      <c r="AC170" s="63"/>
      <c r="AD170" s="63"/>
      <c r="AE170" s="63"/>
    </row>
    <row r="171" spans="1:31" ht="18" customHeight="1" x14ac:dyDescent="0.3">
      <c r="A171" s="63"/>
      <c r="B171" s="172"/>
      <c r="C171" s="145"/>
      <c r="D171" s="75"/>
      <c r="E171" s="75"/>
      <c r="F171" s="75"/>
      <c r="G171" s="75"/>
      <c r="H171" s="75"/>
      <c r="I171" s="75"/>
      <c r="J171" s="75"/>
      <c r="K171" s="75"/>
      <c r="L171" s="75"/>
      <c r="M171" s="75"/>
      <c r="N171" s="75"/>
      <c r="O171" s="75"/>
      <c r="P171" s="75"/>
      <c r="Q171" s="75"/>
      <c r="R171" s="75"/>
      <c r="S171" s="75"/>
      <c r="T171" s="75"/>
      <c r="U171" s="75"/>
      <c r="V171" s="75"/>
      <c r="W171" s="75"/>
      <c r="X171" s="75"/>
      <c r="Y171" s="75"/>
      <c r="Z171" s="75"/>
      <c r="AA171" s="75"/>
      <c r="AC171" s="63"/>
      <c r="AD171" s="63"/>
      <c r="AE171" s="63"/>
    </row>
    <row r="172" spans="1:31" ht="18" customHeight="1" x14ac:dyDescent="0.3">
      <c r="A172" s="63"/>
      <c r="B172" s="172"/>
      <c r="C172" s="145"/>
      <c r="D172" s="75"/>
      <c r="E172" s="75"/>
      <c r="F172" s="75"/>
      <c r="G172" s="75"/>
      <c r="H172" s="75"/>
      <c r="I172" s="75"/>
      <c r="J172" s="75"/>
      <c r="K172" s="75"/>
      <c r="L172" s="75"/>
      <c r="M172" s="75"/>
      <c r="N172" s="75"/>
      <c r="O172" s="75"/>
      <c r="P172" s="75"/>
      <c r="Q172" s="75"/>
      <c r="R172" s="75"/>
      <c r="S172" s="75"/>
      <c r="T172" s="75"/>
      <c r="U172" s="75"/>
      <c r="V172" s="75"/>
      <c r="W172" s="75"/>
      <c r="X172" s="75"/>
      <c r="Y172" s="75"/>
      <c r="Z172" s="75"/>
      <c r="AA172" s="75"/>
      <c r="AC172" s="63"/>
      <c r="AD172" s="63"/>
      <c r="AE172" s="63"/>
    </row>
    <row r="173" spans="1:31" ht="18" customHeight="1" x14ac:dyDescent="0.3">
      <c r="A173" s="63"/>
      <c r="B173" s="172"/>
      <c r="C173" s="145"/>
      <c r="D173" s="75"/>
      <c r="E173" s="75"/>
      <c r="F173" s="75"/>
      <c r="G173" s="75"/>
      <c r="H173" s="75"/>
      <c r="I173" s="75"/>
      <c r="J173" s="75"/>
      <c r="K173" s="75"/>
      <c r="L173" s="75"/>
      <c r="M173" s="75"/>
      <c r="N173" s="75"/>
      <c r="O173" s="75"/>
      <c r="P173" s="75"/>
      <c r="Q173" s="75"/>
      <c r="R173" s="75"/>
      <c r="S173" s="75"/>
      <c r="T173" s="75"/>
      <c r="U173" s="75"/>
      <c r="V173" s="75"/>
      <c r="W173" s="75"/>
      <c r="X173" s="75"/>
      <c r="Y173" s="75"/>
      <c r="Z173" s="75"/>
      <c r="AA173" s="75"/>
      <c r="AC173" s="63"/>
      <c r="AD173" s="63"/>
      <c r="AE173" s="63"/>
    </row>
    <row r="174" spans="1:31" ht="18" customHeight="1" x14ac:dyDescent="0.3">
      <c r="A174" s="63"/>
      <c r="B174" s="172"/>
      <c r="C174" s="145"/>
      <c r="D174" s="75"/>
      <c r="E174" s="75"/>
      <c r="F174" s="75"/>
      <c r="G174" s="75"/>
      <c r="H174" s="75"/>
      <c r="I174" s="75"/>
      <c r="J174" s="75"/>
      <c r="K174" s="75"/>
      <c r="L174" s="75"/>
      <c r="M174" s="75"/>
      <c r="N174" s="75"/>
      <c r="O174" s="75"/>
      <c r="P174" s="75"/>
      <c r="Q174" s="75"/>
      <c r="R174" s="75"/>
      <c r="S174" s="75"/>
      <c r="T174" s="75"/>
      <c r="U174" s="75"/>
      <c r="V174" s="75"/>
      <c r="W174" s="75"/>
      <c r="X174" s="75"/>
      <c r="Y174" s="75"/>
      <c r="Z174" s="75"/>
      <c r="AA174" s="75"/>
      <c r="AC174" s="63"/>
      <c r="AD174" s="63"/>
      <c r="AE174" s="63"/>
    </row>
    <row r="175" spans="1:31" ht="18" customHeight="1" x14ac:dyDescent="0.3">
      <c r="A175" s="63"/>
      <c r="B175" s="172"/>
      <c r="C175" s="145"/>
      <c r="D175" s="75"/>
      <c r="E175" s="75"/>
      <c r="F175" s="75"/>
      <c r="G175" s="75"/>
      <c r="H175" s="75"/>
      <c r="I175" s="75"/>
      <c r="J175" s="75"/>
      <c r="K175" s="75"/>
      <c r="L175" s="75"/>
      <c r="M175" s="75"/>
      <c r="N175" s="75"/>
      <c r="O175" s="75"/>
      <c r="P175" s="75"/>
      <c r="Q175" s="75"/>
      <c r="R175" s="75"/>
      <c r="S175" s="75"/>
      <c r="T175" s="75"/>
      <c r="U175" s="75"/>
      <c r="V175" s="75"/>
      <c r="W175" s="75"/>
      <c r="X175" s="75"/>
      <c r="Y175" s="75"/>
      <c r="Z175" s="75"/>
      <c r="AA175" s="75"/>
      <c r="AC175" s="63"/>
      <c r="AD175" s="63"/>
      <c r="AE175" s="63"/>
    </row>
    <row r="176" spans="1:31" ht="18" customHeight="1" x14ac:dyDescent="0.3">
      <c r="A176" s="63"/>
      <c r="B176" s="172"/>
      <c r="C176" s="145"/>
      <c r="D176" s="75"/>
      <c r="E176" s="75"/>
      <c r="F176" s="75"/>
      <c r="G176" s="75"/>
      <c r="H176" s="75"/>
      <c r="I176" s="75"/>
      <c r="J176" s="75"/>
      <c r="K176" s="75"/>
      <c r="L176" s="75"/>
      <c r="M176" s="75"/>
      <c r="N176" s="75"/>
      <c r="O176" s="75"/>
      <c r="P176" s="75"/>
      <c r="Q176" s="75"/>
      <c r="R176" s="75"/>
      <c r="S176" s="75"/>
      <c r="T176" s="75"/>
      <c r="U176" s="75"/>
      <c r="V176" s="75"/>
      <c r="W176" s="75"/>
      <c r="X176" s="75"/>
      <c r="Y176" s="75"/>
      <c r="Z176" s="75"/>
      <c r="AA176" s="75"/>
      <c r="AC176" s="63"/>
      <c r="AD176" s="63"/>
      <c r="AE176" s="63"/>
    </row>
    <row r="177" spans="1:31" ht="18" customHeight="1" x14ac:dyDescent="0.3">
      <c r="A177" s="135"/>
      <c r="B177" s="63"/>
      <c r="C177" s="63"/>
      <c r="D177" s="63"/>
      <c r="E177" s="63"/>
      <c r="F177" s="63"/>
      <c r="G177" s="63"/>
      <c r="H177" s="63"/>
      <c r="I177" s="63"/>
      <c r="J177" s="63"/>
      <c r="K177" s="63"/>
      <c r="L177" s="63"/>
      <c r="M177" s="63"/>
      <c r="N177" s="63"/>
      <c r="O177" s="63"/>
      <c r="P177" s="63"/>
      <c r="Q177" s="63"/>
      <c r="R177" s="63"/>
      <c r="S177" s="63"/>
      <c r="T177" s="63"/>
      <c r="U177" s="63"/>
      <c r="V177" s="63"/>
      <c r="W177" s="63"/>
      <c r="X177" s="63"/>
      <c r="Y177" s="63"/>
      <c r="Z177" s="63"/>
      <c r="AA177" s="63"/>
      <c r="AC177" s="63"/>
      <c r="AD177" s="63"/>
      <c r="AE177" s="63"/>
    </row>
    <row r="178" spans="1:31" ht="18" customHeight="1" x14ac:dyDescent="0.3">
      <c r="A178" s="63"/>
      <c r="B178" s="63"/>
      <c r="C178" s="63"/>
      <c r="D178" s="63"/>
      <c r="E178" s="63"/>
      <c r="F178" s="63"/>
      <c r="G178" s="63"/>
      <c r="H178" s="63"/>
      <c r="I178" s="63"/>
      <c r="J178" s="63"/>
      <c r="K178" s="63"/>
      <c r="L178" s="63"/>
      <c r="M178" s="63"/>
      <c r="N178" s="63"/>
      <c r="O178" s="63"/>
      <c r="P178" s="63"/>
      <c r="Q178" s="63"/>
      <c r="R178" s="63"/>
      <c r="S178" s="63"/>
      <c r="T178" s="63"/>
      <c r="U178" s="63"/>
      <c r="V178" s="63"/>
      <c r="W178" s="63"/>
      <c r="X178" s="63"/>
      <c r="Y178" s="63"/>
      <c r="Z178" s="63"/>
      <c r="AA178" s="63"/>
      <c r="AC178" s="63"/>
      <c r="AD178" s="63"/>
      <c r="AE178" s="63"/>
    </row>
    <row r="179" spans="1:31" ht="22.2" customHeight="1" x14ac:dyDescent="0.55000000000000004">
      <c r="A179" s="63"/>
      <c r="B179" s="174"/>
      <c r="C179" s="175"/>
      <c r="D179" s="175"/>
      <c r="E179" s="175"/>
      <c r="F179" s="175"/>
      <c r="G179" s="175"/>
      <c r="H179" s="175"/>
      <c r="I179" s="175"/>
      <c r="J179" s="175"/>
      <c r="K179" s="175"/>
      <c r="L179" s="175"/>
      <c r="M179" s="175"/>
      <c r="N179" s="175"/>
      <c r="O179" s="175"/>
      <c r="P179" s="175"/>
      <c r="Q179" s="175"/>
      <c r="R179" s="175"/>
      <c r="S179" s="175"/>
      <c r="T179" s="175"/>
      <c r="U179" s="175"/>
      <c r="V179" s="175"/>
      <c r="W179" s="175"/>
      <c r="X179" s="175"/>
      <c r="Y179" s="175"/>
      <c r="Z179" s="175"/>
      <c r="AA179" s="175"/>
      <c r="AC179" s="63"/>
      <c r="AD179" s="63"/>
      <c r="AE179" s="63"/>
    </row>
    <row r="180" spans="1:31" ht="22.2" customHeight="1" x14ac:dyDescent="0.3">
      <c r="A180" s="63"/>
      <c r="B180" s="142"/>
      <c r="C180" s="143"/>
      <c r="D180" s="173"/>
      <c r="E180" s="173"/>
      <c r="F180" s="173"/>
      <c r="G180" s="173"/>
      <c r="H180" s="173"/>
      <c r="I180" s="173"/>
      <c r="J180" s="173"/>
      <c r="K180" s="173"/>
      <c r="L180" s="173"/>
      <c r="M180" s="173"/>
      <c r="N180" s="173"/>
      <c r="O180" s="173"/>
      <c r="P180" s="173"/>
      <c r="Q180" s="173"/>
      <c r="R180" s="173"/>
      <c r="S180" s="173"/>
      <c r="T180" s="173"/>
      <c r="U180" s="173"/>
      <c r="V180" s="173"/>
      <c r="W180" s="173"/>
      <c r="X180" s="173"/>
      <c r="Y180" s="173"/>
      <c r="Z180" s="173"/>
      <c r="AA180" s="173"/>
      <c r="AC180" s="144"/>
      <c r="AD180" s="63"/>
      <c r="AE180" s="63"/>
    </row>
    <row r="181" spans="1:31" ht="18" customHeight="1" x14ac:dyDescent="0.3">
      <c r="A181" s="63"/>
      <c r="B181" s="172"/>
      <c r="C181" s="145"/>
      <c r="D181" s="75"/>
      <c r="E181" s="75"/>
      <c r="F181" s="75"/>
      <c r="G181" s="75"/>
      <c r="H181" s="75"/>
      <c r="I181" s="75"/>
      <c r="J181" s="75"/>
      <c r="K181" s="75"/>
      <c r="L181" s="75"/>
      <c r="M181" s="75"/>
      <c r="N181" s="75"/>
      <c r="O181" s="75"/>
      <c r="P181" s="75"/>
      <c r="Q181" s="75"/>
      <c r="R181" s="75"/>
      <c r="S181" s="75"/>
      <c r="T181" s="75"/>
      <c r="U181" s="75"/>
      <c r="V181" s="75"/>
      <c r="W181" s="75"/>
      <c r="X181" s="75"/>
      <c r="Y181" s="75"/>
      <c r="Z181" s="75"/>
      <c r="AA181" s="75"/>
      <c r="AC181" s="63"/>
      <c r="AD181" s="63"/>
      <c r="AE181" s="63"/>
    </row>
    <row r="182" spans="1:31" ht="18" customHeight="1" x14ac:dyDescent="0.3">
      <c r="A182" s="63"/>
      <c r="B182" s="172"/>
      <c r="C182" s="145"/>
      <c r="D182" s="75"/>
      <c r="E182" s="75"/>
      <c r="F182" s="75"/>
      <c r="G182" s="75"/>
      <c r="H182" s="75"/>
      <c r="I182" s="75"/>
      <c r="J182" s="75"/>
      <c r="K182" s="75"/>
      <c r="L182" s="75"/>
      <c r="M182" s="75"/>
      <c r="N182" s="75"/>
      <c r="O182" s="75"/>
      <c r="P182" s="75"/>
      <c r="Q182" s="75"/>
      <c r="R182" s="75"/>
      <c r="S182" s="75"/>
      <c r="T182" s="75"/>
      <c r="U182" s="75"/>
      <c r="V182" s="75"/>
      <c r="W182" s="75"/>
      <c r="X182" s="75"/>
      <c r="Y182" s="75"/>
      <c r="Z182" s="75"/>
      <c r="AA182" s="75"/>
      <c r="AC182" s="63"/>
      <c r="AD182" s="63"/>
      <c r="AE182" s="63"/>
    </row>
    <row r="183" spans="1:31" ht="18" customHeight="1" x14ac:dyDescent="0.3">
      <c r="A183" s="63"/>
      <c r="B183" s="172"/>
      <c r="C183" s="145"/>
      <c r="D183" s="75"/>
      <c r="E183" s="75"/>
      <c r="F183" s="75"/>
      <c r="G183" s="75"/>
      <c r="H183" s="75"/>
      <c r="I183" s="75"/>
      <c r="J183" s="75"/>
      <c r="K183" s="75"/>
      <c r="L183" s="75"/>
      <c r="M183" s="75"/>
      <c r="N183" s="75"/>
      <c r="O183" s="75"/>
      <c r="P183" s="75"/>
      <c r="Q183" s="75"/>
      <c r="R183" s="75"/>
      <c r="S183" s="75"/>
      <c r="T183" s="75"/>
      <c r="U183" s="75"/>
      <c r="V183" s="75"/>
      <c r="W183" s="75"/>
      <c r="X183" s="75"/>
      <c r="Y183" s="75"/>
      <c r="Z183" s="75"/>
      <c r="AA183" s="75"/>
      <c r="AC183" s="63"/>
      <c r="AD183" s="63"/>
      <c r="AE183" s="63"/>
    </row>
    <row r="184" spans="1:31" ht="18" customHeight="1" x14ac:dyDescent="0.3">
      <c r="A184" s="63"/>
      <c r="B184" s="172"/>
      <c r="C184" s="145"/>
      <c r="D184" s="75"/>
      <c r="E184" s="75"/>
      <c r="F184" s="75"/>
      <c r="G184" s="75"/>
      <c r="H184" s="75"/>
      <c r="I184" s="75"/>
      <c r="J184" s="75"/>
      <c r="K184" s="75"/>
      <c r="L184" s="75"/>
      <c r="M184" s="75"/>
      <c r="N184" s="75"/>
      <c r="O184" s="75"/>
      <c r="P184" s="75"/>
      <c r="Q184" s="75"/>
      <c r="R184" s="75"/>
      <c r="S184" s="75"/>
      <c r="T184" s="75"/>
      <c r="U184" s="75"/>
      <c r="V184" s="75"/>
      <c r="W184" s="75"/>
      <c r="X184" s="75"/>
      <c r="Y184" s="75"/>
      <c r="Z184" s="75"/>
      <c r="AA184" s="75"/>
      <c r="AC184" s="63"/>
      <c r="AD184" s="63"/>
      <c r="AE184" s="63"/>
    </row>
    <row r="185" spans="1:31" ht="18" customHeight="1" x14ac:dyDescent="0.3">
      <c r="A185" s="63"/>
      <c r="B185" s="172"/>
      <c r="C185" s="145"/>
      <c r="D185" s="75"/>
      <c r="E185" s="75"/>
      <c r="F185" s="75"/>
      <c r="G185" s="75"/>
      <c r="H185" s="75"/>
      <c r="I185" s="75"/>
      <c r="J185" s="75"/>
      <c r="K185" s="75"/>
      <c r="L185" s="75"/>
      <c r="M185" s="75"/>
      <c r="N185" s="75"/>
      <c r="O185" s="75"/>
      <c r="P185" s="75"/>
      <c r="Q185" s="75"/>
      <c r="R185" s="75"/>
      <c r="S185" s="75"/>
      <c r="T185" s="75"/>
      <c r="U185" s="75"/>
      <c r="V185" s="75"/>
      <c r="W185" s="75"/>
      <c r="X185" s="75"/>
      <c r="Y185" s="75"/>
      <c r="Z185" s="75"/>
      <c r="AA185" s="75"/>
      <c r="AC185" s="63"/>
      <c r="AD185" s="63"/>
      <c r="AE185" s="63"/>
    </row>
    <row r="186" spans="1:31" ht="18" customHeight="1" x14ac:dyDescent="0.3">
      <c r="A186" s="63"/>
      <c r="B186" s="172"/>
      <c r="C186" s="145"/>
      <c r="D186" s="75"/>
      <c r="E186" s="75"/>
      <c r="F186" s="75"/>
      <c r="G186" s="75"/>
      <c r="H186" s="75"/>
      <c r="I186" s="75"/>
      <c r="J186" s="75"/>
      <c r="K186" s="75"/>
      <c r="L186" s="75"/>
      <c r="M186" s="75"/>
      <c r="N186" s="75"/>
      <c r="O186" s="75"/>
      <c r="P186" s="75"/>
      <c r="Q186" s="75"/>
      <c r="R186" s="75"/>
      <c r="S186" s="75"/>
      <c r="T186" s="75"/>
      <c r="U186" s="75"/>
      <c r="V186" s="75"/>
      <c r="W186" s="75"/>
      <c r="X186" s="75"/>
      <c r="Y186" s="75"/>
      <c r="Z186" s="75"/>
      <c r="AA186" s="75"/>
      <c r="AC186" s="63"/>
      <c r="AD186" s="63"/>
      <c r="AE186" s="63"/>
    </row>
    <row r="187" spans="1:31" ht="18" customHeight="1" x14ac:dyDescent="0.3">
      <c r="A187" s="63"/>
      <c r="B187" s="172"/>
      <c r="C187" s="145"/>
      <c r="D187" s="75"/>
      <c r="E187" s="75"/>
      <c r="F187" s="75"/>
      <c r="G187" s="75"/>
      <c r="H187" s="75"/>
      <c r="I187" s="75"/>
      <c r="J187" s="75"/>
      <c r="K187" s="75"/>
      <c r="L187" s="75"/>
      <c r="M187" s="75"/>
      <c r="N187" s="75"/>
      <c r="O187" s="75"/>
      <c r="P187" s="75"/>
      <c r="Q187" s="75"/>
      <c r="R187" s="75"/>
      <c r="S187" s="75"/>
      <c r="T187" s="75"/>
      <c r="U187" s="75"/>
      <c r="V187" s="75"/>
      <c r="W187" s="75"/>
      <c r="X187" s="75"/>
      <c r="Y187" s="75"/>
      <c r="Z187" s="75"/>
      <c r="AA187" s="75"/>
      <c r="AC187" s="63"/>
      <c r="AD187" s="63"/>
      <c r="AE187" s="63"/>
    </row>
    <row r="188" spans="1:31" ht="18" customHeight="1" x14ac:dyDescent="0.3">
      <c r="A188" s="63"/>
      <c r="B188" s="172"/>
      <c r="C188" s="145"/>
      <c r="D188" s="75"/>
      <c r="E188" s="75"/>
      <c r="F188" s="75"/>
      <c r="G188" s="75"/>
      <c r="H188" s="75"/>
      <c r="I188" s="75"/>
      <c r="J188" s="75"/>
      <c r="K188" s="75"/>
      <c r="L188" s="75"/>
      <c r="M188" s="75"/>
      <c r="N188" s="75"/>
      <c r="O188" s="75"/>
      <c r="P188" s="75"/>
      <c r="Q188" s="75"/>
      <c r="R188" s="75"/>
      <c r="S188" s="75"/>
      <c r="T188" s="75"/>
      <c r="U188" s="75"/>
      <c r="V188" s="75"/>
      <c r="W188" s="75"/>
      <c r="X188" s="75"/>
      <c r="Y188" s="75"/>
      <c r="Z188" s="75"/>
      <c r="AA188" s="75"/>
      <c r="AC188" s="63"/>
      <c r="AD188" s="63"/>
      <c r="AE188" s="63"/>
    </row>
    <row r="189" spans="1:31" ht="18" customHeight="1" x14ac:dyDescent="0.3">
      <c r="A189" s="63"/>
      <c r="B189" s="172"/>
      <c r="C189" s="145"/>
      <c r="D189" s="75"/>
      <c r="E189" s="75"/>
      <c r="F189" s="75"/>
      <c r="G189" s="75"/>
      <c r="H189" s="75"/>
      <c r="I189" s="75"/>
      <c r="J189" s="75"/>
      <c r="K189" s="75"/>
      <c r="L189" s="75"/>
      <c r="M189" s="75"/>
      <c r="N189" s="75"/>
      <c r="O189" s="75"/>
      <c r="P189" s="75"/>
      <c r="Q189" s="75"/>
      <c r="R189" s="75"/>
      <c r="S189" s="75"/>
      <c r="T189" s="75"/>
      <c r="U189" s="75"/>
      <c r="V189" s="75"/>
      <c r="W189" s="75"/>
      <c r="X189" s="75"/>
      <c r="Y189" s="75"/>
      <c r="Z189" s="75"/>
      <c r="AA189" s="75"/>
      <c r="AC189" s="63"/>
      <c r="AD189" s="63"/>
      <c r="AE189" s="63"/>
    </row>
    <row r="190" spans="1:31" ht="18" customHeight="1" x14ac:dyDescent="0.3">
      <c r="A190" s="63"/>
      <c r="B190" s="172"/>
      <c r="C190" s="145"/>
      <c r="D190" s="75"/>
      <c r="E190" s="75"/>
      <c r="F190" s="75"/>
      <c r="G190" s="75"/>
      <c r="H190" s="75"/>
      <c r="I190" s="75"/>
      <c r="J190" s="75"/>
      <c r="K190" s="75"/>
      <c r="L190" s="75"/>
      <c r="M190" s="75"/>
      <c r="N190" s="75"/>
      <c r="O190" s="75"/>
      <c r="P190" s="75"/>
      <c r="Q190" s="75"/>
      <c r="R190" s="75"/>
      <c r="S190" s="75"/>
      <c r="T190" s="75"/>
      <c r="U190" s="75"/>
      <c r="V190" s="75"/>
      <c r="W190" s="75"/>
      <c r="X190" s="75"/>
      <c r="Y190" s="75"/>
      <c r="Z190" s="75"/>
      <c r="AA190" s="75"/>
      <c r="AC190" s="63"/>
      <c r="AD190" s="63"/>
      <c r="AE190" s="63"/>
    </row>
    <row r="191" spans="1:31" ht="18" customHeight="1" x14ac:dyDescent="0.3">
      <c r="A191" s="63"/>
      <c r="B191" s="172"/>
      <c r="C191" s="145"/>
      <c r="D191" s="75"/>
      <c r="E191" s="75"/>
      <c r="F191" s="75"/>
      <c r="G191" s="75"/>
      <c r="H191" s="75"/>
      <c r="I191" s="75"/>
      <c r="J191" s="75"/>
      <c r="K191" s="75"/>
      <c r="L191" s="75"/>
      <c r="M191" s="75"/>
      <c r="N191" s="75"/>
      <c r="O191" s="75"/>
      <c r="P191" s="75"/>
      <c r="Q191" s="75"/>
      <c r="R191" s="75"/>
      <c r="S191" s="75"/>
      <c r="T191" s="75"/>
      <c r="U191" s="75"/>
      <c r="V191" s="75"/>
      <c r="W191" s="75"/>
      <c r="X191" s="75"/>
      <c r="Y191" s="75"/>
      <c r="Z191" s="75"/>
      <c r="AA191" s="75"/>
      <c r="AC191" s="63"/>
      <c r="AD191" s="63"/>
      <c r="AE191" s="63"/>
    </row>
    <row r="192" spans="1:31" ht="18" customHeight="1" x14ac:dyDescent="0.3">
      <c r="A192" s="63"/>
      <c r="B192" s="172"/>
      <c r="C192" s="145"/>
      <c r="D192" s="75"/>
      <c r="E192" s="75"/>
      <c r="F192" s="75"/>
      <c r="G192" s="75"/>
      <c r="H192" s="75"/>
      <c r="I192" s="75"/>
      <c r="J192" s="75"/>
      <c r="K192" s="75"/>
      <c r="L192" s="75"/>
      <c r="M192" s="75"/>
      <c r="N192" s="75"/>
      <c r="O192" s="75"/>
      <c r="P192" s="75"/>
      <c r="Q192" s="75"/>
      <c r="R192" s="75"/>
      <c r="S192" s="75"/>
      <c r="T192" s="75"/>
      <c r="U192" s="75"/>
      <c r="V192" s="75"/>
      <c r="W192" s="75"/>
      <c r="X192" s="75"/>
      <c r="Y192" s="75"/>
      <c r="Z192" s="75"/>
      <c r="AA192" s="75"/>
      <c r="AC192" s="63"/>
      <c r="AD192" s="63"/>
      <c r="AE192" s="63"/>
    </row>
    <row r="193" spans="1:31" ht="18" customHeight="1" x14ac:dyDescent="0.3">
      <c r="A193" s="63"/>
      <c r="B193" s="172"/>
      <c r="C193" s="145"/>
      <c r="D193" s="75"/>
      <c r="E193" s="75"/>
      <c r="F193" s="75"/>
      <c r="G193" s="75"/>
      <c r="H193" s="75"/>
      <c r="I193" s="75"/>
      <c r="J193" s="75"/>
      <c r="K193" s="75"/>
      <c r="L193" s="75"/>
      <c r="M193" s="75"/>
      <c r="N193" s="75"/>
      <c r="O193" s="75"/>
      <c r="P193" s="75"/>
      <c r="Q193" s="75"/>
      <c r="R193" s="75"/>
      <c r="S193" s="75"/>
      <c r="T193" s="75"/>
      <c r="U193" s="75"/>
      <c r="V193" s="75"/>
      <c r="W193" s="75"/>
      <c r="X193" s="75"/>
      <c r="Y193" s="75"/>
      <c r="Z193" s="75"/>
      <c r="AA193" s="75"/>
      <c r="AC193" s="63"/>
      <c r="AD193" s="63"/>
      <c r="AE193" s="63"/>
    </row>
    <row r="194" spans="1:31" ht="18" customHeight="1" x14ac:dyDescent="0.3">
      <c r="A194" s="63"/>
      <c r="B194" s="172"/>
      <c r="C194" s="145"/>
      <c r="D194" s="75"/>
      <c r="E194" s="75"/>
      <c r="F194" s="75"/>
      <c r="G194" s="75"/>
      <c r="H194" s="75"/>
      <c r="I194" s="75"/>
      <c r="J194" s="75"/>
      <c r="K194" s="75"/>
      <c r="L194" s="75"/>
      <c r="M194" s="75"/>
      <c r="N194" s="75"/>
      <c r="O194" s="75"/>
      <c r="P194" s="75"/>
      <c r="Q194" s="75"/>
      <c r="R194" s="75"/>
      <c r="S194" s="75"/>
      <c r="T194" s="75"/>
      <c r="U194" s="75"/>
      <c r="V194" s="75"/>
      <c r="W194" s="75"/>
      <c r="X194" s="75"/>
      <c r="Y194" s="75"/>
      <c r="Z194" s="75"/>
      <c r="AA194" s="75"/>
      <c r="AC194" s="63"/>
      <c r="AD194" s="63"/>
      <c r="AE194" s="63"/>
    </row>
    <row r="195" spans="1:31" ht="18" customHeight="1" x14ac:dyDescent="0.3">
      <c r="A195" s="63"/>
      <c r="B195" s="172"/>
      <c r="C195" s="145"/>
      <c r="D195" s="75"/>
      <c r="E195" s="75"/>
      <c r="F195" s="75"/>
      <c r="G195" s="75"/>
      <c r="H195" s="75"/>
      <c r="I195" s="75"/>
      <c r="J195" s="75"/>
      <c r="K195" s="75"/>
      <c r="L195" s="75"/>
      <c r="M195" s="75"/>
      <c r="N195" s="75"/>
      <c r="O195" s="75"/>
      <c r="P195" s="75"/>
      <c r="Q195" s="75"/>
      <c r="R195" s="75"/>
      <c r="S195" s="75"/>
      <c r="T195" s="75"/>
      <c r="U195" s="75"/>
      <c r="V195" s="75"/>
      <c r="W195" s="75"/>
      <c r="X195" s="75"/>
      <c r="Y195" s="75"/>
      <c r="Z195" s="75"/>
      <c r="AA195" s="75"/>
      <c r="AC195" s="63"/>
      <c r="AD195" s="63"/>
      <c r="AE195" s="63"/>
    </row>
    <row r="196" spans="1:31" ht="18" customHeight="1" x14ac:dyDescent="0.3">
      <c r="A196" s="135"/>
      <c r="B196" s="63"/>
      <c r="C196" s="63"/>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C196" s="63"/>
      <c r="AD196" s="63"/>
      <c r="AE196" s="63"/>
    </row>
    <row r="197" spans="1:31" ht="18" customHeight="1" x14ac:dyDescent="0.3">
      <c r="A197" s="63"/>
      <c r="B197" s="63"/>
      <c r="C197" s="63"/>
      <c r="D197" s="63"/>
      <c r="E197" s="63"/>
      <c r="F197" s="63"/>
      <c r="G197" s="63"/>
      <c r="H197" s="63"/>
      <c r="I197" s="63"/>
      <c r="J197" s="63"/>
      <c r="K197" s="63"/>
      <c r="L197" s="63"/>
      <c r="M197" s="63"/>
      <c r="N197" s="63"/>
      <c r="O197" s="63"/>
      <c r="P197" s="63"/>
      <c r="Q197" s="63"/>
      <c r="R197" s="63"/>
      <c r="S197" s="63"/>
      <c r="T197" s="63"/>
      <c r="U197" s="63"/>
      <c r="V197" s="63"/>
      <c r="W197" s="63"/>
      <c r="X197" s="63"/>
      <c r="Y197" s="63"/>
      <c r="Z197" s="63"/>
      <c r="AA197" s="63"/>
      <c r="AC197" s="63"/>
      <c r="AD197" s="63"/>
      <c r="AE197" s="63"/>
    </row>
    <row r="198" spans="1:31" ht="22.2" customHeight="1" x14ac:dyDescent="0.55000000000000004">
      <c r="A198" s="63"/>
      <c r="B198" s="174"/>
      <c r="C198" s="175"/>
      <c r="D198" s="175"/>
      <c r="E198" s="175"/>
      <c r="F198" s="175"/>
      <c r="G198" s="175"/>
      <c r="H198" s="175"/>
      <c r="I198" s="175"/>
      <c r="J198" s="175"/>
      <c r="K198" s="175"/>
      <c r="L198" s="175"/>
      <c r="M198" s="175"/>
      <c r="N198" s="175"/>
      <c r="O198" s="175"/>
      <c r="P198" s="175"/>
      <c r="Q198" s="175"/>
      <c r="R198" s="175"/>
      <c r="S198" s="175"/>
      <c r="T198" s="175"/>
      <c r="U198" s="175"/>
      <c r="V198" s="175"/>
      <c r="W198" s="175"/>
      <c r="X198" s="175"/>
      <c r="Y198" s="175"/>
      <c r="Z198" s="175"/>
      <c r="AA198" s="175"/>
      <c r="AC198" s="63"/>
      <c r="AD198" s="63"/>
      <c r="AE198" s="63"/>
    </row>
    <row r="199" spans="1:31" ht="22.2" customHeight="1" x14ac:dyDescent="0.3">
      <c r="A199" s="63"/>
      <c r="B199" s="142"/>
      <c r="C199" s="143"/>
      <c r="D199" s="173"/>
      <c r="E199" s="173"/>
      <c r="F199" s="173"/>
      <c r="G199" s="173"/>
      <c r="H199" s="173"/>
      <c r="I199" s="173"/>
      <c r="J199" s="173"/>
      <c r="K199" s="173"/>
      <c r="L199" s="173"/>
      <c r="M199" s="173"/>
      <c r="N199" s="173"/>
      <c r="O199" s="173"/>
      <c r="P199" s="173"/>
      <c r="Q199" s="173"/>
      <c r="R199" s="173"/>
      <c r="S199" s="173"/>
      <c r="T199" s="173"/>
      <c r="U199" s="173"/>
      <c r="V199" s="173"/>
      <c r="W199" s="173"/>
      <c r="X199" s="173"/>
      <c r="Y199" s="173"/>
      <c r="Z199" s="173"/>
      <c r="AA199" s="173"/>
      <c r="AC199" s="144"/>
      <c r="AD199" s="63"/>
      <c r="AE199" s="63"/>
    </row>
    <row r="200" spans="1:31" ht="18" customHeight="1" x14ac:dyDescent="0.3">
      <c r="A200" s="63"/>
      <c r="B200" s="172"/>
      <c r="C200" s="145"/>
      <c r="D200" s="75"/>
      <c r="E200" s="75"/>
      <c r="F200" s="75"/>
      <c r="G200" s="75"/>
      <c r="H200" s="75"/>
      <c r="I200" s="75"/>
      <c r="J200" s="75"/>
      <c r="K200" s="75"/>
      <c r="L200" s="75"/>
      <c r="M200" s="75"/>
      <c r="N200" s="75"/>
      <c r="O200" s="75"/>
      <c r="P200" s="75"/>
      <c r="Q200" s="75"/>
      <c r="R200" s="75"/>
      <c r="S200" s="75"/>
      <c r="T200" s="75"/>
      <c r="U200" s="75"/>
      <c r="V200" s="75"/>
      <c r="W200" s="75"/>
      <c r="X200" s="75"/>
      <c r="Y200" s="75"/>
      <c r="Z200" s="75"/>
      <c r="AA200" s="75"/>
      <c r="AC200" s="63"/>
      <c r="AD200" s="63"/>
      <c r="AE200" s="63"/>
    </row>
    <row r="201" spans="1:31" ht="18" customHeight="1" x14ac:dyDescent="0.3">
      <c r="A201" s="63"/>
      <c r="B201" s="172"/>
      <c r="C201" s="145"/>
      <c r="D201" s="75"/>
      <c r="E201" s="75"/>
      <c r="F201" s="75"/>
      <c r="G201" s="75"/>
      <c r="H201" s="75"/>
      <c r="I201" s="75"/>
      <c r="J201" s="75"/>
      <c r="K201" s="75"/>
      <c r="L201" s="75"/>
      <c r="M201" s="75"/>
      <c r="N201" s="75"/>
      <c r="O201" s="75"/>
      <c r="P201" s="75"/>
      <c r="Q201" s="75"/>
      <c r="R201" s="75"/>
      <c r="S201" s="75"/>
      <c r="T201" s="75"/>
      <c r="U201" s="75"/>
      <c r="V201" s="75"/>
      <c r="W201" s="75"/>
      <c r="X201" s="75"/>
      <c r="Y201" s="75"/>
      <c r="Z201" s="75"/>
      <c r="AA201" s="75"/>
      <c r="AC201" s="63"/>
      <c r="AD201" s="63"/>
      <c r="AE201" s="63"/>
    </row>
    <row r="202" spans="1:31" ht="18" customHeight="1" x14ac:dyDescent="0.3">
      <c r="A202" s="63"/>
      <c r="B202" s="172"/>
      <c r="C202" s="145"/>
      <c r="D202" s="75"/>
      <c r="E202" s="75"/>
      <c r="F202" s="75"/>
      <c r="G202" s="75"/>
      <c r="H202" s="75"/>
      <c r="I202" s="75"/>
      <c r="J202" s="75"/>
      <c r="K202" s="75"/>
      <c r="L202" s="75"/>
      <c r="M202" s="75"/>
      <c r="N202" s="75"/>
      <c r="O202" s="75"/>
      <c r="P202" s="75"/>
      <c r="Q202" s="75"/>
      <c r="R202" s="75"/>
      <c r="S202" s="75"/>
      <c r="T202" s="75"/>
      <c r="U202" s="75"/>
      <c r="V202" s="75"/>
      <c r="W202" s="75"/>
      <c r="X202" s="75"/>
      <c r="Y202" s="75"/>
      <c r="Z202" s="75"/>
      <c r="AA202" s="75"/>
      <c r="AC202" s="63"/>
      <c r="AD202" s="63"/>
      <c r="AE202" s="63"/>
    </row>
    <row r="203" spans="1:31" ht="18" customHeight="1" x14ac:dyDescent="0.3">
      <c r="A203" s="63"/>
      <c r="B203" s="172"/>
      <c r="C203" s="145"/>
      <c r="D203" s="75"/>
      <c r="E203" s="75"/>
      <c r="F203" s="75"/>
      <c r="G203" s="75"/>
      <c r="H203" s="75"/>
      <c r="I203" s="75"/>
      <c r="J203" s="75"/>
      <c r="K203" s="75"/>
      <c r="L203" s="75"/>
      <c r="M203" s="75"/>
      <c r="N203" s="75"/>
      <c r="O203" s="75"/>
      <c r="P203" s="75"/>
      <c r="Q203" s="75"/>
      <c r="R203" s="75"/>
      <c r="S203" s="75"/>
      <c r="T203" s="75"/>
      <c r="U203" s="75"/>
      <c r="V203" s="75"/>
      <c r="W203" s="75"/>
      <c r="X203" s="75"/>
      <c r="Y203" s="75"/>
      <c r="Z203" s="75"/>
      <c r="AA203" s="75"/>
      <c r="AC203" s="63"/>
      <c r="AD203" s="63"/>
      <c r="AE203" s="63"/>
    </row>
    <row r="204" spans="1:31" ht="18" customHeight="1" x14ac:dyDescent="0.3">
      <c r="A204" s="63"/>
      <c r="B204" s="172"/>
      <c r="C204" s="145"/>
      <c r="D204" s="75"/>
      <c r="E204" s="75"/>
      <c r="F204" s="75"/>
      <c r="G204" s="75"/>
      <c r="H204" s="75"/>
      <c r="I204" s="75"/>
      <c r="J204" s="75"/>
      <c r="K204" s="75"/>
      <c r="L204" s="75"/>
      <c r="M204" s="75"/>
      <c r="N204" s="75"/>
      <c r="O204" s="75"/>
      <c r="P204" s="75"/>
      <c r="Q204" s="75"/>
      <c r="R204" s="75"/>
      <c r="S204" s="75"/>
      <c r="T204" s="75"/>
      <c r="U204" s="75"/>
      <c r="V204" s="75"/>
      <c r="W204" s="75"/>
      <c r="X204" s="75"/>
      <c r="Y204" s="75"/>
      <c r="Z204" s="75"/>
      <c r="AA204" s="75"/>
      <c r="AC204" s="63"/>
      <c r="AD204" s="63"/>
      <c r="AE204" s="63"/>
    </row>
    <row r="205" spans="1:31" ht="18" customHeight="1" x14ac:dyDescent="0.3">
      <c r="A205" s="63"/>
      <c r="B205" s="172"/>
      <c r="C205" s="145"/>
      <c r="D205" s="75"/>
      <c r="E205" s="75"/>
      <c r="F205" s="75"/>
      <c r="G205" s="75"/>
      <c r="H205" s="75"/>
      <c r="I205" s="75"/>
      <c r="J205" s="75"/>
      <c r="K205" s="75"/>
      <c r="L205" s="75"/>
      <c r="M205" s="75"/>
      <c r="N205" s="75"/>
      <c r="O205" s="75"/>
      <c r="P205" s="75"/>
      <c r="Q205" s="75"/>
      <c r="R205" s="75"/>
      <c r="S205" s="75"/>
      <c r="T205" s="75"/>
      <c r="U205" s="75"/>
      <c r="V205" s="75"/>
      <c r="W205" s="75"/>
      <c r="X205" s="75"/>
      <c r="Y205" s="75"/>
      <c r="Z205" s="75"/>
      <c r="AA205" s="75"/>
      <c r="AC205" s="63"/>
      <c r="AD205" s="63"/>
      <c r="AE205" s="63"/>
    </row>
    <row r="206" spans="1:31" ht="18" customHeight="1" x14ac:dyDescent="0.3">
      <c r="A206" s="63"/>
      <c r="B206" s="172"/>
      <c r="C206" s="145"/>
      <c r="D206" s="75"/>
      <c r="E206" s="75"/>
      <c r="F206" s="75"/>
      <c r="G206" s="75"/>
      <c r="H206" s="75"/>
      <c r="I206" s="75"/>
      <c r="J206" s="75"/>
      <c r="K206" s="75"/>
      <c r="L206" s="75"/>
      <c r="M206" s="75"/>
      <c r="N206" s="75"/>
      <c r="O206" s="75"/>
      <c r="P206" s="75"/>
      <c r="Q206" s="75"/>
      <c r="R206" s="75"/>
      <c r="S206" s="75"/>
      <c r="T206" s="75"/>
      <c r="U206" s="75"/>
      <c r="V206" s="75"/>
      <c r="W206" s="75"/>
      <c r="X206" s="75"/>
      <c r="Y206" s="75"/>
      <c r="Z206" s="75"/>
      <c r="AA206" s="75"/>
      <c r="AC206" s="63"/>
      <c r="AD206" s="63"/>
      <c r="AE206" s="63"/>
    </row>
    <row r="207" spans="1:31" ht="18" customHeight="1" x14ac:dyDescent="0.3">
      <c r="A207" s="63"/>
      <c r="B207" s="172"/>
      <c r="C207" s="145"/>
      <c r="D207" s="75"/>
      <c r="E207" s="75"/>
      <c r="F207" s="75"/>
      <c r="G207" s="75"/>
      <c r="H207" s="75"/>
      <c r="I207" s="75"/>
      <c r="J207" s="75"/>
      <c r="K207" s="75"/>
      <c r="L207" s="75"/>
      <c r="M207" s="75"/>
      <c r="N207" s="75"/>
      <c r="O207" s="75"/>
      <c r="P207" s="75"/>
      <c r="Q207" s="75"/>
      <c r="R207" s="75"/>
      <c r="S207" s="75"/>
      <c r="T207" s="75"/>
      <c r="U207" s="75"/>
      <c r="V207" s="75"/>
      <c r="W207" s="75"/>
      <c r="X207" s="75"/>
      <c r="Y207" s="75"/>
      <c r="Z207" s="75"/>
      <c r="AA207" s="75"/>
      <c r="AC207" s="63"/>
      <c r="AD207" s="63"/>
      <c r="AE207" s="63"/>
    </row>
    <row r="208" spans="1:31" ht="18" customHeight="1" x14ac:dyDescent="0.3">
      <c r="A208" s="63"/>
      <c r="B208" s="172"/>
      <c r="C208" s="145"/>
      <c r="D208" s="75"/>
      <c r="E208" s="75"/>
      <c r="F208" s="75"/>
      <c r="G208" s="75"/>
      <c r="H208" s="75"/>
      <c r="I208" s="75"/>
      <c r="J208" s="75"/>
      <c r="K208" s="75"/>
      <c r="L208" s="75"/>
      <c r="M208" s="75"/>
      <c r="N208" s="75"/>
      <c r="O208" s="75"/>
      <c r="P208" s="75"/>
      <c r="Q208" s="75"/>
      <c r="R208" s="75"/>
      <c r="S208" s="75"/>
      <c r="T208" s="75"/>
      <c r="U208" s="75"/>
      <c r="V208" s="75"/>
      <c r="W208" s="75"/>
      <c r="X208" s="75"/>
      <c r="Y208" s="75"/>
      <c r="Z208" s="75"/>
      <c r="AA208" s="75"/>
      <c r="AC208" s="63"/>
      <c r="AD208" s="63"/>
      <c r="AE208" s="63"/>
    </row>
    <row r="209" spans="1:31" ht="18" customHeight="1" x14ac:dyDescent="0.3">
      <c r="A209" s="63"/>
      <c r="B209" s="172"/>
      <c r="C209" s="145"/>
      <c r="D209" s="75"/>
      <c r="E209" s="75"/>
      <c r="F209" s="75"/>
      <c r="G209" s="75"/>
      <c r="H209" s="75"/>
      <c r="I209" s="75"/>
      <c r="J209" s="75"/>
      <c r="K209" s="75"/>
      <c r="L209" s="75"/>
      <c r="M209" s="75"/>
      <c r="N209" s="75"/>
      <c r="O209" s="75"/>
      <c r="P209" s="75"/>
      <c r="Q209" s="75"/>
      <c r="R209" s="75"/>
      <c r="S209" s="75"/>
      <c r="T209" s="75"/>
      <c r="U209" s="75"/>
      <c r="V209" s="75"/>
      <c r="W209" s="75"/>
      <c r="X209" s="75"/>
      <c r="Y209" s="75"/>
      <c r="Z209" s="75"/>
      <c r="AA209" s="75"/>
      <c r="AC209" s="63"/>
      <c r="AD209" s="63"/>
      <c r="AE209" s="63"/>
    </row>
    <row r="210" spans="1:31" ht="18" customHeight="1" x14ac:dyDescent="0.3">
      <c r="A210" s="63"/>
      <c r="B210" s="172"/>
      <c r="C210" s="145"/>
      <c r="D210" s="75"/>
      <c r="E210" s="75"/>
      <c r="F210" s="75"/>
      <c r="G210" s="75"/>
      <c r="H210" s="75"/>
      <c r="I210" s="75"/>
      <c r="J210" s="75"/>
      <c r="K210" s="75"/>
      <c r="L210" s="75"/>
      <c r="M210" s="75"/>
      <c r="N210" s="75"/>
      <c r="O210" s="75"/>
      <c r="P210" s="75"/>
      <c r="Q210" s="75"/>
      <c r="R210" s="75"/>
      <c r="S210" s="75"/>
      <c r="T210" s="75"/>
      <c r="U210" s="75"/>
      <c r="V210" s="75"/>
      <c r="W210" s="75"/>
      <c r="X210" s="75"/>
      <c r="Y210" s="75"/>
      <c r="Z210" s="75"/>
      <c r="AA210" s="75"/>
      <c r="AC210" s="63"/>
      <c r="AD210" s="63"/>
      <c r="AE210" s="63"/>
    </row>
    <row r="211" spans="1:31" ht="18" customHeight="1" x14ac:dyDescent="0.3">
      <c r="A211" s="63"/>
      <c r="B211" s="172"/>
      <c r="C211" s="145"/>
      <c r="D211" s="75"/>
      <c r="E211" s="75"/>
      <c r="F211" s="75"/>
      <c r="G211" s="75"/>
      <c r="H211" s="75"/>
      <c r="I211" s="75"/>
      <c r="J211" s="75"/>
      <c r="K211" s="75"/>
      <c r="L211" s="75"/>
      <c r="M211" s="75"/>
      <c r="N211" s="75"/>
      <c r="O211" s="75"/>
      <c r="P211" s="75"/>
      <c r="Q211" s="75"/>
      <c r="R211" s="75"/>
      <c r="S211" s="75"/>
      <c r="T211" s="75"/>
      <c r="U211" s="75"/>
      <c r="V211" s="75"/>
      <c r="W211" s="75"/>
      <c r="X211" s="75"/>
      <c r="Y211" s="75"/>
      <c r="Z211" s="75"/>
      <c r="AA211" s="75"/>
      <c r="AC211" s="63"/>
      <c r="AD211" s="63"/>
      <c r="AE211" s="63"/>
    </row>
    <row r="212" spans="1:31" ht="18" customHeight="1" x14ac:dyDescent="0.3">
      <c r="A212" s="63"/>
      <c r="B212" s="172"/>
      <c r="C212" s="145"/>
      <c r="D212" s="75"/>
      <c r="E212" s="75"/>
      <c r="F212" s="75"/>
      <c r="G212" s="75"/>
      <c r="H212" s="75"/>
      <c r="I212" s="75"/>
      <c r="J212" s="75"/>
      <c r="K212" s="75"/>
      <c r="L212" s="75"/>
      <c r="M212" s="75"/>
      <c r="N212" s="75"/>
      <c r="O212" s="75"/>
      <c r="P212" s="75"/>
      <c r="Q212" s="75"/>
      <c r="R212" s="75"/>
      <c r="S212" s="75"/>
      <c r="T212" s="75"/>
      <c r="U212" s="75"/>
      <c r="V212" s="75"/>
      <c r="W212" s="75"/>
      <c r="X212" s="75"/>
      <c r="Y212" s="75"/>
      <c r="Z212" s="75"/>
      <c r="AA212" s="75"/>
      <c r="AC212" s="63"/>
      <c r="AD212" s="63"/>
      <c r="AE212" s="63"/>
    </row>
    <row r="213" spans="1:31" ht="18" customHeight="1" x14ac:dyDescent="0.3">
      <c r="A213" s="63"/>
      <c r="B213" s="172"/>
      <c r="C213" s="145"/>
      <c r="D213" s="75"/>
      <c r="E213" s="75"/>
      <c r="F213" s="75"/>
      <c r="G213" s="75"/>
      <c r="H213" s="75"/>
      <c r="I213" s="75"/>
      <c r="J213" s="75"/>
      <c r="K213" s="75"/>
      <c r="L213" s="75"/>
      <c r="M213" s="75"/>
      <c r="N213" s="75"/>
      <c r="O213" s="75"/>
      <c r="P213" s="75"/>
      <c r="Q213" s="75"/>
      <c r="R213" s="75"/>
      <c r="S213" s="75"/>
      <c r="T213" s="75"/>
      <c r="U213" s="75"/>
      <c r="V213" s="75"/>
      <c r="W213" s="75"/>
      <c r="X213" s="75"/>
      <c r="Y213" s="75"/>
      <c r="Z213" s="75"/>
      <c r="AA213" s="75"/>
      <c r="AC213" s="63"/>
      <c r="AD213" s="63"/>
      <c r="AE213" s="63"/>
    </row>
    <row r="214" spans="1:31" ht="18" customHeight="1" x14ac:dyDescent="0.3">
      <c r="A214" s="63"/>
      <c r="B214" s="172"/>
      <c r="C214" s="145"/>
      <c r="D214" s="75"/>
      <c r="E214" s="75"/>
      <c r="F214" s="75"/>
      <c r="G214" s="75"/>
      <c r="H214" s="75"/>
      <c r="I214" s="75"/>
      <c r="J214" s="75"/>
      <c r="K214" s="75"/>
      <c r="L214" s="75"/>
      <c r="M214" s="75"/>
      <c r="N214" s="75"/>
      <c r="O214" s="75"/>
      <c r="P214" s="75"/>
      <c r="Q214" s="75"/>
      <c r="R214" s="75"/>
      <c r="S214" s="75"/>
      <c r="T214" s="75"/>
      <c r="U214" s="75"/>
      <c r="V214" s="75"/>
      <c r="W214" s="75"/>
      <c r="X214" s="75"/>
      <c r="Y214" s="75"/>
      <c r="Z214" s="75"/>
      <c r="AA214" s="75"/>
      <c r="AC214" s="63"/>
      <c r="AD214" s="63"/>
      <c r="AE214" s="63"/>
    </row>
    <row r="215" spans="1:31" ht="18" customHeight="1" x14ac:dyDescent="0.3">
      <c r="A215" s="135"/>
      <c r="B215" s="63"/>
      <c r="C215" s="63"/>
      <c r="D215" s="63"/>
      <c r="E215" s="63"/>
      <c r="F215" s="63"/>
      <c r="G215" s="63"/>
      <c r="H215" s="63"/>
      <c r="I215" s="63"/>
      <c r="J215" s="63"/>
      <c r="K215" s="63"/>
      <c r="L215" s="63"/>
      <c r="M215" s="63"/>
      <c r="N215" s="63"/>
      <c r="O215" s="63"/>
      <c r="P215" s="63"/>
      <c r="Q215" s="63"/>
      <c r="R215" s="63"/>
      <c r="S215" s="63"/>
      <c r="T215" s="63"/>
      <c r="U215" s="63"/>
      <c r="V215" s="63"/>
      <c r="W215" s="63"/>
      <c r="X215" s="63"/>
      <c r="Y215" s="63"/>
      <c r="Z215" s="63"/>
      <c r="AA215" s="63"/>
      <c r="AC215" s="63"/>
      <c r="AD215" s="63"/>
      <c r="AE215" s="63"/>
    </row>
    <row r="216" spans="1:31" ht="18" customHeight="1" x14ac:dyDescent="0.3">
      <c r="A216" s="63"/>
      <c r="B216" s="63"/>
      <c r="C216" s="63"/>
      <c r="D216" s="63"/>
      <c r="E216" s="63"/>
      <c r="F216" s="63"/>
      <c r="G216" s="63"/>
      <c r="H216" s="63"/>
      <c r="I216" s="63"/>
      <c r="J216" s="63"/>
      <c r="K216" s="63"/>
      <c r="L216" s="63"/>
      <c r="M216" s="63"/>
      <c r="N216" s="63"/>
      <c r="O216" s="63"/>
      <c r="P216" s="63"/>
      <c r="Q216" s="63"/>
      <c r="R216" s="63"/>
      <c r="S216" s="63"/>
      <c r="T216" s="63"/>
      <c r="U216" s="63"/>
      <c r="V216" s="63"/>
      <c r="W216" s="63"/>
      <c r="X216" s="63"/>
      <c r="Y216" s="63"/>
      <c r="Z216" s="63"/>
      <c r="AA216" s="63"/>
      <c r="AC216" s="63"/>
      <c r="AD216" s="63"/>
      <c r="AE216" s="63"/>
    </row>
    <row r="217" spans="1:31" ht="22.2" customHeight="1" x14ac:dyDescent="0.55000000000000004">
      <c r="A217" s="63"/>
      <c r="B217" s="174"/>
      <c r="C217" s="175"/>
      <c r="D217" s="175"/>
      <c r="E217" s="175"/>
      <c r="F217" s="175"/>
      <c r="G217" s="175"/>
      <c r="H217" s="175"/>
      <c r="I217" s="175"/>
      <c r="J217" s="175"/>
      <c r="K217" s="175"/>
      <c r="L217" s="175"/>
      <c r="M217" s="175"/>
      <c r="N217" s="175"/>
      <c r="O217" s="175"/>
      <c r="P217" s="175"/>
      <c r="Q217" s="175"/>
      <c r="R217" s="175"/>
      <c r="S217" s="175"/>
      <c r="T217" s="175"/>
      <c r="U217" s="175"/>
      <c r="V217" s="175"/>
      <c r="W217" s="175"/>
      <c r="X217" s="175"/>
      <c r="Y217" s="175"/>
      <c r="Z217" s="175"/>
      <c r="AA217" s="175"/>
      <c r="AC217" s="63"/>
      <c r="AD217" s="63"/>
      <c r="AE217" s="63"/>
    </row>
    <row r="218" spans="1:31" ht="22.2" customHeight="1" x14ac:dyDescent="0.3">
      <c r="A218" s="63"/>
      <c r="B218" s="142"/>
      <c r="C218" s="143"/>
      <c r="D218" s="173"/>
      <c r="E218" s="173"/>
      <c r="F218" s="173"/>
      <c r="G218" s="173"/>
      <c r="H218" s="173"/>
      <c r="I218" s="173"/>
      <c r="J218" s="173"/>
      <c r="K218" s="173"/>
      <c r="L218" s="173"/>
      <c r="M218" s="173"/>
      <c r="N218" s="173"/>
      <c r="O218" s="173"/>
      <c r="P218" s="173"/>
      <c r="Q218" s="173"/>
      <c r="R218" s="173"/>
      <c r="S218" s="173"/>
      <c r="T218" s="173"/>
      <c r="U218" s="173"/>
      <c r="V218" s="173"/>
      <c r="W218" s="173"/>
      <c r="X218" s="173"/>
      <c r="Y218" s="173"/>
      <c r="Z218" s="173"/>
      <c r="AA218" s="173"/>
      <c r="AC218" s="144"/>
      <c r="AD218" s="63"/>
      <c r="AE218" s="63"/>
    </row>
    <row r="219" spans="1:31" ht="18" customHeight="1" x14ac:dyDescent="0.3">
      <c r="A219" s="63"/>
      <c r="B219" s="172"/>
      <c r="C219" s="145"/>
      <c r="D219" s="75"/>
      <c r="E219" s="75"/>
      <c r="F219" s="75"/>
      <c r="G219" s="75"/>
      <c r="H219" s="75"/>
      <c r="I219" s="75"/>
      <c r="J219" s="75"/>
      <c r="K219" s="75"/>
      <c r="L219" s="75"/>
      <c r="M219" s="75"/>
      <c r="N219" s="75"/>
      <c r="O219" s="75"/>
      <c r="P219" s="75"/>
      <c r="Q219" s="75"/>
      <c r="R219" s="75"/>
      <c r="S219" s="75"/>
      <c r="T219" s="75"/>
      <c r="U219" s="75"/>
      <c r="V219" s="75"/>
      <c r="W219" s="75"/>
      <c r="X219" s="75"/>
      <c r="Y219" s="75"/>
      <c r="Z219" s="75"/>
      <c r="AA219" s="75"/>
      <c r="AC219" s="63"/>
      <c r="AD219" s="63"/>
      <c r="AE219" s="63"/>
    </row>
    <row r="220" spans="1:31" ht="18" customHeight="1" x14ac:dyDescent="0.3">
      <c r="A220" s="63"/>
      <c r="B220" s="172"/>
      <c r="C220" s="145"/>
      <c r="D220" s="75"/>
      <c r="E220" s="75"/>
      <c r="F220" s="75"/>
      <c r="G220" s="75"/>
      <c r="H220" s="75"/>
      <c r="I220" s="75"/>
      <c r="J220" s="75"/>
      <c r="K220" s="75"/>
      <c r="L220" s="75"/>
      <c r="M220" s="75"/>
      <c r="N220" s="75"/>
      <c r="O220" s="75"/>
      <c r="P220" s="75"/>
      <c r="Q220" s="75"/>
      <c r="R220" s="75"/>
      <c r="S220" s="75"/>
      <c r="T220" s="75"/>
      <c r="U220" s="75"/>
      <c r="V220" s="75"/>
      <c r="W220" s="75"/>
      <c r="X220" s="75"/>
      <c r="Y220" s="75"/>
      <c r="Z220" s="75"/>
      <c r="AA220" s="75"/>
      <c r="AC220" s="63"/>
      <c r="AD220" s="63"/>
      <c r="AE220" s="63"/>
    </row>
    <row r="221" spans="1:31" ht="18" customHeight="1" x14ac:dyDescent="0.3">
      <c r="A221" s="63"/>
      <c r="B221" s="172"/>
      <c r="C221" s="145"/>
      <c r="D221" s="75"/>
      <c r="E221" s="75"/>
      <c r="F221" s="75"/>
      <c r="G221" s="75"/>
      <c r="H221" s="75"/>
      <c r="I221" s="75"/>
      <c r="J221" s="75"/>
      <c r="K221" s="75"/>
      <c r="L221" s="75"/>
      <c r="M221" s="75"/>
      <c r="N221" s="75"/>
      <c r="O221" s="75"/>
      <c r="P221" s="75"/>
      <c r="Q221" s="75"/>
      <c r="R221" s="75"/>
      <c r="S221" s="75"/>
      <c r="T221" s="75"/>
      <c r="U221" s="75"/>
      <c r="V221" s="75"/>
      <c r="W221" s="75"/>
      <c r="X221" s="75"/>
      <c r="Y221" s="75"/>
      <c r="Z221" s="75"/>
      <c r="AA221" s="75"/>
      <c r="AC221" s="63"/>
      <c r="AD221" s="63"/>
      <c r="AE221" s="63"/>
    </row>
    <row r="222" spans="1:31" ht="18" customHeight="1" x14ac:dyDescent="0.3">
      <c r="A222" s="63"/>
      <c r="B222" s="172"/>
      <c r="C222" s="145"/>
      <c r="D222" s="75"/>
      <c r="E222" s="75"/>
      <c r="F222" s="75"/>
      <c r="G222" s="75"/>
      <c r="H222" s="75"/>
      <c r="I222" s="75"/>
      <c r="J222" s="75"/>
      <c r="K222" s="75"/>
      <c r="L222" s="75"/>
      <c r="M222" s="75"/>
      <c r="N222" s="75"/>
      <c r="O222" s="75"/>
      <c r="P222" s="75"/>
      <c r="Q222" s="75"/>
      <c r="R222" s="75"/>
      <c r="S222" s="75"/>
      <c r="T222" s="75"/>
      <c r="U222" s="75"/>
      <c r="V222" s="75"/>
      <c r="W222" s="75"/>
      <c r="X222" s="75"/>
      <c r="Y222" s="75"/>
      <c r="Z222" s="75"/>
      <c r="AA222" s="75"/>
      <c r="AC222" s="63"/>
      <c r="AD222" s="63"/>
      <c r="AE222" s="63"/>
    </row>
    <row r="223" spans="1:31" ht="18" customHeight="1" x14ac:dyDescent="0.3">
      <c r="A223" s="63"/>
      <c r="B223" s="172"/>
      <c r="C223" s="145"/>
      <c r="D223" s="75"/>
      <c r="E223" s="75"/>
      <c r="F223" s="75"/>
      <c r="G223" s="75"/>
      <c r="H223" s="75"/>
      <c r="I223" s="75"/>
      <c r="J223" s="75"/>
      <c r="K223" s="75"/>
      <c r="L223" s="75"/>
      <c r="M223" s="75"/>
      <c r="N223" s="75"/>
      <c r="O223" s="75"/>
      <c r="P223" s="75"/>
      <c r="Q223" s="75"/>
      <c r="R223" s="75"/>
      <c r="S223" s="75"/>
      <c r="T223" s="75"/>
      <c r="U223" s="75"/>
      <c r="V223" s="75"/>
      <c r="W223" s="75"/>
      <c r="X223" s="75"/>
      <c r="Y223" s="75"/>
      <c r="Z223" s="75"/>
      <c r="AA223" s="75"/>
      <c r="AC223" s="63"/>
      <c r="AD223" s="63"/>
      <c r="AE223" s="63"/>
    </row>
    <row r="224" spans="1:31" ht="18" customHeight="1" x14ac:dyDescent="0.3">
      <c r="A224" s="63"/>
      <c r="B224" s="172"/>
      <c r="C224" s="145"/>
      <c r="D224" s="75"/>
      <c r="E224" s="75"/>
      <c r="F224" s="75"/>
      <c r="G224" s="75"/>
      <c r="H224" s="75"/>
      <c r="I224" s="75"/>
      <c r="J224" s="75"/>
      <c r="K224" s="75"/>
      <c r="L224" s="75"/>
      <c r="M224" s="75"/>
      <c r="N224" s="75"/>
      <c r="O224" s="75"/>
      <c r="P224" s="75"/>
      <c r="Q224" s="75"/>
      <c r="R224" s="75"/>
      <c r="S224" s="75"/>
      <c r="T224" s="75"/>
      <c r="U224" s="75"/>
      <c r="V224" s="75"/>
      <c r="W224" s="75"/>
      <c r="X224" s="75"/>
      <c r="Y224" s="75"/>
      <c r="Z224" s="75"/>
      <c r="AA224" s="75"/>
      <c r="AC224" s="63"/>
      <c r="AD224" s="63"/>
      <c r="AE224" s="63"/>
    </row>
    <row r="225" spans="1:31" ht="18" customHeight="1" x14ac:dyDescent="0.3">
      <c r="A225" s="63"/>
      <c r="B225" s="172"/>
      <c r="C225" s="145"/>
      <c r="D225" s="75"/>
      <c r="E225" s="75"/>
      <c r="F225" s="75"/>
      <c r="G225" s="75"/>
      <c r="H225" s="75"/>
      <c r="I225" s="75"/>
      <c r="J225" s="75"/>
      <c r="K225" s="75"/>
      <c r="L225" s="75"/>
      <c r="M225" s="75"/>
      <c r="N225" s="75"/>
      <c r="O225" s="75"/>
      <c r="P225" s="75"/>
      <c r="Q225" s="75"/>
      <c r="R225" s="75"/>
      <c r="S225" s="75"/>
      <c r="T225" s="75"/>
      <c r="U225" s="75"/>
      <c r="V225" s="75"/>
      <c r="W225" s="75"/>
      <c r="X225" s="75"/>
      <c r="Y225" s="75"/>
      <c r="Z225" s="75"/>
      <c r="AA225" s="75"/>
      <c r="AC225" s="63"/>
      <c r="AD225" s="63"/>
      <c r="AE225" s="63"/>
    </row>
    <row r="226" spans="1:31" ht="18" customHeight="1" x14ac:dyDescent="0.3">
      <c r="A226" s="63"/>
      <c r="B226" s="172"/>
      <c r="C226" s="145"/>
      <c r="D226" s="75"/>
      <c r="E226" s="75"/>
      <c r="F226" s="75"/>
      <c r="G226" s="75"/>
      <c r="H226" s="75"/>
      <c r="I226" s="75"/>
      <c r="J226" s="75"/>
      <c r="K226" s="75"/>
      <c r="L226" s="75"/>
      <c r="M226" s="75"/>
      <c r="N226" s="75"/>
      <c r="O226" s="75"/>
      <c r="P226" s="75"/>
      <c r="Q226" s="75"/>
      <c r="R226" s="75"/>
      <c r="S226" s="75"/>
      <c r="T226" s="75"/>
      <c r="U226" s="75"/>
      <c r="V226" s="75"/>
      <c r="W226" s="75"/>
      <c r="X226" s="75"/>
      <c r="Y226" s="75"/>
      <c r="Z226" s="75"/>
      <c r="AA226" s="75"/>
      <c r="AC226" s="63"/>
      <c r="AD226" s="63"/>
      <c r="AE226" s="63"/>
    </row>
    <row r="227" spans="1:31" ht="18" customHeight="1" x14ac:dyDescent="0.3">
      <c r="A227" s="63"/>
      <c r="B227" s="172"/>
      <c r="C227" s="145"/>
      <c r="D227" s="75"/>
      <c r="E227" s="75"/>
      <c r="F227" s="75"/>
      <c r="G227" s="75"/>
      <c r="H227" s="75"/>
      <c r="I227" s="75"/>
      <c r="J227" s="75"/>
      <c r="K227" s="75"/>
      <c r="L227" s="75"/>
      <c r="M227" s="75"/>
      <c r="N227" s="75"/>
      <c r="O227" s="75"/>
      <c r="P227" s="75"/>
      <c r="Q227" s="75"/>
      <c r="R227" s="75"/>
      <c r="S227" s="75"/>
      <c r="T227" s="75"/>
      <c r="U227" s="75"/>
      <c r="V227" s="75"/>
      <c r="W227" s="75"/>
      <c r="X227" s="75"/>
      <c r="Y227" s="75"/>
      <c r="Z227" s="75"/>
      <c r="AA227" s="75"/>
      <c r="AC227" s="63"/>
      <c r="AD227" s="63"/>
      <c r="AE227" s="63"/>
    </row>
    <row r="228" spans="1:31" ht="18" customHeight="1" x14ac:dyDescent="0.3">
      <c r="A228" s="63"/>
      <c r="B228" s="172"/>
      <c r="C228" s="145"/>
      <c r="D228" s="75"/>
      <c r="E228" s="75"/>
      <c r="F228" s="75"/>
      <c r="G228" s="75"/>
      <c r="H228" s="75"/>
      <c r="I228" s="75"/>
      <c r="J228" s="75"/>
      <c r="K228" s="75"/>
      <c r="L228" s="75"/>
      <c r="M228" s="75"/>
      <c r="N228" s="75"/>
      <c r="O228" s="75"/>
      <c r="P228" s="75"/>
      <c r="Q228" s="75"/>
      <c r="R228" s="75"/>
      <c r="S228" s="75"/>
      <c r="T228" s="75"/>
      <c r="U228" s="75"/>
      <c r="V228" s="75"/>
      <c r="W228" s="75"/>
      <c r="X228" s="75"/>
      <c r="Y228" s="75"/>
      <c r="Z228" s="75"/>
      <c r="AA228" s="75"/>
      <c r="AC228" s="63"/>
      <c r="AD228" s="63"/>
      <c r="AE228" s="63"/>
    </row>
    <row r="229" spans="1:31" ht="18" customHeight="1" x14ac:dyDescent="0.3">
      <c r="A229" s="63"/>
      <c r="B229" s="172"/>
      <c r="C229" s="145"/>
      <c r="D229" s="75"/>
      <c r="E229" s="75"/>
      <c r="F229" s="75"/>
      <c r="G229" s="75"/>
      <c r="H229" s="75"/>
      <c r="I229" s="75"/>
      <c r="J229" s="75"/>
      <c r="K229" s="75"/>
      <c r="L229" s="75"/>
      <c r="M229" s="75"/>
      <c r="N229" s="75"/>
      <c r="O229" s="75"/>
      <c r="P229" s="75"/>
      <c r="Q229" s="75"/>
      <c r="R229" s="75"/>
      <c r="S229" s="75"/>
      <c r="T229" s="75"/>
      <c r="U229" s="75"/>
      <c r="V229" s="75"/>
      <c r="W229" s="75"/>
      <c r="X229" s="75"/>
      <c r="Y229" s="75"/>
      <c r="Z229" s="75"/>
      <c r="AA229" s="75"/>
      <c r="AC229" s="63"/>
      <c r="AD229" s="63"/>
      <c r="AE229" s="63"/>
    </row>
    <row r="230" spans="1:31" ht="18" customHeight="1" x14ac:dyDescent="0.3">
      <c r="A230" s="63"/>
      <c r="B230" s="172"/>
      <c r="C230" s="145"/>
      <c r="D230" s="75"/>
      <c r="E230" s="75"/>
      <c r="F230" s="75"/>
      <c r="G230" s="75"/>
      <c r="H230" s="75"/>
      <c r="I230" s="75"/>
      <c r="J230" s="75"/>
      <c r="K230" s="75"/>
      <c r="L230" s="75"/>
      <c r="M230" s="75"/>
      <c r="N230" s="75"/>
      <c r="O230" s="75"/>
      <c r="P230" s="75"/>
      <c r="Q230" s="75"/>
      <c r="R230" s="75"/>
      <c r="S230" s="75"/>
      <c r="T230" s="75"/>
      <c r="U230" s="75"/>
      <c r="V230" s="75"/>
      <c r="W230" s="75"/>
      <c r="X230" s="75"/>
      <c r="Y230" s="75"/>
      <c r="Z230" s="75"/>
      <c r="AA230" s="75"/>
      <c r="AC230" s="63"/>
      <c r="AD230" s="63"/>
      <c r="AE230" s="63"/>
    </row>
    <row r="231" spans="1:31" ht="18" customHeight="1" x14ac:dyDescent="0.3">
      <c r="A231" s="63"/>
      <c r="B231" s="172"/>
      <c r="C231" s="145"/>
      <c r="D231" s="75"/>
      <c r="E231" s="75"/>
      <c r="F231" s="75"/>
      <c r="G231" s="75"/>
      <c r="H231" s="75"/>
      <c r="I231" s="75"/>
      <c r="J231" s="75"/>
      <c r="K231" s="75"/>
      <c r="L231" s="75"/>
      <c r="M231" s="75"/>
      <c r="N231" s="75"/>
      <c r="O231" s="75"/>
      <c r="P231" s="75"/>
      <c r="Q231" s="75"/>
      <c r="R231" s="75"/>
      <c r="S231" s="75"/>
      <c r="T231" s="75"/>
      <c r="U231" s="75"/>
      <c r="V231" s="75"/>
      <c r="W231" s="75"/>
      <c r="X231" s="75"/>
      <c r="Y231" s="75"/>
      <c r="Z231" s="75"/>
      <c r="AA231" s="75"/>
      <c r="AC231" s="63"/>
      <c r="AD231" s="63"/>
      <c r="AE231" s="63"/>
    </row>
    <row r="232" spans="1:31" ht="18" customHeight="1" x14ac:dyDescent="0.3">
      <c r="A232" s="63"/>
      <c r="B232" s="172"/>
      <c r="C232" s="145"/>
      <c r="D232" s="75"/>
      <c r="E232" s="75"/>
      <c r="F232" s="75"/>
      <c r="G232" s="75"/>
      <c r="H232" s="75"/>
      <c r="I232" s="75"/>
      <c r="J232" s="75"/>
      <c r="K232" s="75"/>
      <c r="L232" s="75"/>
      <c r="M232" s="75"/>
      <c r="N232" s="75"/>
      <c r="O232" s="75"/>
      <c r="P232" s="75"/>
      <c r="Q232" s="75"/>
      <c r="R232" s="75"/>
      <c r="S232" s="75"/>
      <c r="T232" s="75"/>
      <c r="U232" s="75"/>
      <c r="V232" s="75"/>
      <c r="W232" s="75"/>
      <c r="X232" s="75"/>
      <c r="Y232" s="75"/>
      <c r="Z232" s="75"/>
      <c r="AA232" s="75"/>
      <c r="AC232" s="63"/>
      <c r="AD232" s="63"/>
      <c r="AE232" s="63"/>
    </row>
    <row r="233" spans="1:31" ht="18" customHeight="1" x14ac:dyDescent="0.3">
      <c r="A233" s="63"/>
      <c r="B233" s="172"/>
      <c r="C233" s="145"/>
      <c r="D233" s="75"/>
      <c r="E233" s="75"/>
      <c r="F233" s="75"/>
      <c r="G233" s="75"/>
      <c r="H233" s="75"/>
      <c r="I233" s="75"/>
      <c r="J233" s="75"/>
      <c r="K233" s="75"/>
      <c r="L233" s="75"/>
      <c r="M233" s="75"/>
      <c r="N233" s="75"/>
      <c r="O233" s="75"/>
      <c r="P233" s="75"/>
      <c r="Q233" s="75"/>
      <c r="R233" s="75"/>
      <c r="S233" s="75"/>
      <c r="T233" s="75"/>
      <c r="U233" s="75"/>
      <c r="V233" s="75"/>
      <c r="W233" s="75"/>
      <c r="X233" s="75"/>
      <c r="Y233" s="75"/>
      <c r="Z233" s="75"/>
      <c r="AA233" s="75"/>
      <c r="AC233" s="63"/>
      <c r="AD233" s="63"/>
      <c r="AE233" s="63"/>
    </row>
    <row r="234" spans="1:31" ht="18" customHeight="1" x14ac:dyDescent="0.3">
      <c r="A234" s="135"/>
      <c r="B234" s="63"/>
      <c r="C234" s="63"/>
      <c r="D234" s="63"/>
      <c r="E234" s="63"/>
      <c r="F234" s="63"/>
      <c r="G234" s="63"/>
      <c r="H234" s="63"/>
      <c r="I234" s="63"/>
      <c r="J234" s="63"/>
      <c r="K234" s="63"/>
      <c r="L234" s="63"/>
      <c r="M234" s="63"/>
      <c r="N234" s="63"/>
      <c r="O234" s="63"/>
      <c r="P234" s="63"/>
      <c r="Q234" s="63"/>
      <c r="R234" s="63"/>
      <c r="S234" s="63"/>
      <c r="T234" s="63"/>
      <c r="U234" s="63"/>
      <c r="V234" s="63"/>
      <c r="W234" s="63"/>
      <c r="X234" s="63"/>
      <c r="Y234" s="63"/>
      <c r="Z234" s="63"/>
      <c r="AA234" s="63"/>
      <c r="AC234" s="63"/>
      <c r="AD234" s="63"/>
      <c r="AE234" s="63"/>
    </row>
    <row r="235" spans="1:31" x14ac:dyDescent="0.3">
      <c r="A235" s="63"/>
      <c r="B235" s="63"/>
      <c r="C235" s="63"/>
      <c r="D235" s="63"/>
      <c r="E235" s="63"/>
      <c r="F235" s="63"/>
      <c r="G235" s="63"/>
      <c r="H235" s="63"/>
      <c r="I235" s="63"/>
      <c r="J235" s="63"/>
      <c r="K235" s="63"/>
      <c r="L235" s="63"/>
      <c r="M235" s="63"/>
      <c r="N235" s="63"/>
      <c r="O235" s="63"/>
      <c r="P235" s="63"/>
      <c r="Q235" s="63"/>
      <c r="R235" s="63"/>
      <c r="S235" s="63"/>
      <c r="T235" s="63"/>
      <c r="U235" s="63"/>
      <c r="V235" s="63"/>
      <c r="W235" s="63"/>
      <c r="X235" s="63"/>
      <c r="Y235" s="63"/>
      <c r="Z235" s="63"/>
      <c r="AA235" s="63"/>
      <c r="AC235" s="63"/>
      <c r="AD235" s="63"/>
      <c r="AE235" s="63"/>
    </row>
    <row r="236" spans="1:31" x14ac:dyDescent="0.3">
      <c r="A236" s="63"/>
      <c r="B236" s="63"/>
      <c r="C236" s="63"/>
      <c r="D236" s="63"/>
      <c r="E236" s="63"/>
      <c r="F236" s="63"/>
      <c r="G236" s="63"/>
      <c r="H236" s="63"/>
      <c r="I236" s="63"/>
      <c r="J236" s="63"/>
      <c r="K236" s="63"/>
      <c r="L236" s="63"/>
      <c r="M236" s="63"/>
      <c r="N236" s="63"/>
      <c r="O236" s="63"/>
      <c r="P236" s="63"/>
      <c r="Q236" s="63"/>
      <c r="R236" s="63"/>
      <c r="S236" s="63"/>
      <c r="T236" s="63"/>
      <c r="U236" s="63"/>
      <c r="V236" s="63"/>
      <c r="W236" s="63"/>
      <c r="X236" s="63"/>
      <c r="Y236" s="63"/>
      <c r="Z236" s="63"/>
      <c r="AA236" s="63"/>
      <c r="AC236" s="63"/>
      <c r="AD236" s="63"/>
      <c r="AE236" s="63"/>
    </row>
    <row r="237" spans="1:31" x14ac:dyDescent="0.3">
      <c r="A237" s="63"/>
      <c r="B237" s="63"/>
      <c r="C237" s="63"/>
      <c r="D237" s="63"/>
      <c r="E237" s="63"/>
      <c r="F237" s="63"/>
      <c r="G237" s="63"/>
      <c r="H237" s="63"/>
      <c r="I237" s="63"/>
      <c r="J237" s="63"/>
      <c r="K237" s="63"/>
      <c r="L237" s="63"/>
      <c r="M237" s="63"/>
      <c r="N237" s="63"/>
      <c r="O237" s="63"/>
      <c r="P237" s="63"/>
      <c r="Q237" s="63"/>
      <c r="R237" s="63"/>
      <c r="S237" s="63"/>
      <c r="T237" s="63"/>
      <c r="U237" s="63"/>
      <c r="V237" s="63"/>
      <c r="W237" s="63"/>
      <c r="X237" s="63"/>
      <c r="Y237" s="63"/>
      <c r="Z237" s="63"/>
      <c r="AA237" s="63"/>
      <c r="AC237" s="63"/>
      <c r="AD237" s="63"/>
      <c r="AE237" s="63"/>
    </row>
    <row r="238" spans="1:31" x14ac:dyDescent="0.3">
      <c r="A238" s="63"/>
      <c r="B238" s="63"/>
      <c r="C238" s="63"/>
      <c r="D238" s="63"/>
      <c r="E238" s="63"/>
      <c r="F238" s="63"/>
      <c r="G238" s="63"/>
      <c r="H238" s="63"/>
      <c r="I238" s="63"/>
      <c r="J238" s="63"/>
      <c r="K238" s="63"/>
      <c r="L238" s="63"/>
      <c r="M238" s="63"/>
      <c r="N238" s="63"/>
      <c r="O238" s="63"/>
      <c r="P238" s="63"/>
      <c r="Q238" s="63"/>
      <c r="R238" s="63"/>
      <c r="S238" s="63"/>
      <c r="T238" s="63"/>
      <c r="U238" s="63"/>
      <c r="V238" s="63"/>
      <c r="W238" s="63"/>
      <c r="X238" s="63"/>
      <c r="Y238" s="63"/>
      <c r="Z238" s="63"/>
      <c r="AA238" s="63"/>
      <c r="AC238" s="63"/>
      <c r="AD238" s="63"/>
      <c r="AE238" s="63"/>
    </row>
    <row r="239" spans="1:31" x14ac:dyDescent="0.3">
      <c r="A239" s="63"/>
      <c r="B239" s="63"/>
      <c r="C239" s="63"/>
      <c r="D239" s="63"/>
      <c r="E239" s="63"/>
      <c r="F239" s="63"/>
      <c r="G239" s="63"/>
      <c r="H239" s="63"/>
      <c r="I239" s="63"/>
      <c r="J239" s="63"/>
      <c r="K239" s="63"/>
      <c r="L239" s="63"/>
      <c r="M239" s="63"/>
      <c r="N239" s="63"/>
      <c r="O239" s="63"/>
      <c r="P239" s="63"/>
      <c r="Q239" s="63"/>
      <c r="R239" s="63"/>
      <c r="S239" s="63"/>
      <c r="T239" s="63"/>
      <c r="U239" s="63"/>
      <c r="V239" s="63"/>
      <c r="W239" s="63"/>
      <c r="X239" s="63"/>
      <c r="Y239" s="63"/>
      <c r="Z239" s="63"/>
      <c r="AA239" s="63"/>
      <c r="AC239" s="63"/>
      <c r="AD239" s="63"/>
      <c r="AE239" s="63"/>
    </row>
    <row r="240" spans="1:31" x14ac:dyDescent="0.3">
      <c r="A240" s="63"/>
      <c r="B240" s="63"/>
      <c r="C240" s="63"/>
      <c r="D240" s="63"/>
      <c r="E240" s="63"/>
      <c r="F240" s="63"/>
      <c r="G240" s="63"/>
      <c r="H240" s="63"/>
      <c r="I240" s="63"/>
      <c r="J240" s="63"/>
      <c r="K240" s="63"/>
      <c r="L240" s="63"/>
      <c r="M240" s="63"/>
      <c r="N240" s="63"/>
      <c r="O240" s="63"/>
      <c r="P240" s="63"/>
      <c r="Q240" s="63"/>
      <c r="R240" s="63"/>
      <c r="S240" s="63"/>
      <c r="T240" s="63"/>
      <c r="U240" s="63"/>
      <c r="V240" s="63"/>
      <c r="W240" s="63"/>
      <c r="X240" s="63"/>
      <c r="Y240" s="63"/>
      <c r="Z240" s="63"/>
      <c r="AA240" s="63"/>
      <c r="AC240" s="63"/>
      <c r="AD240" s="63"/>
      <c r="AE240" s="63"/>
    </row>
    <row r="241" spans="1:31" x14ac:dyDescent="0.3">
      <c r="A241" s="63"/>
      <c r="B241" s="63"/>
      <c r="C241" s="63"/>
      <c r="D241" s="63"/>
      <c r="E241" s="63"/>
      <c r="F241" s="63"/>
      <c r="G241" s="63"/>
      <c r="H241" s="63"/>
      <c r="I241" s="63"/>
      <c r="J241" s="63"/>
      <c r="K241" s="63"/>
      <c r="L241" s="63"/>
      <c r="M241" s="63"/>
      <c r="N241" s="63"/>
      <c r="O241" s="63"/>
      <c r="P241" s="63"/>
      <c r="Q241" s="63"/>
      <c r="R241" s="63"/>
      <c r="S241" s="63"/>
      <c r="T241" s="63"/>
      <c r="U241" s="63"/>
      <c r="V241" s="63"/>
      <c r="W241" s="63"/>
      <c r="X241" s="63"/>
      <c r="Y241" s="63"/>
      <c r="Z241" s="63"/>
      <c r="AA241" s="63"/>
      <c r="AC241" s="63"/>
      <c r="AD241" s="63"/>
      <c r="AE241" s="63"/>
    </row>
    <row r="242" spans="1:31" x14ac:dyDescent="0.3">
      <c r="A242" s="63"/>
      <c r="B242" s="63"/>
      <c r="C242" s="63"/>
      <c r="D242" s="63"/>
      <c r="E242" s="63"/>
      <c r="F242" s="63"/>
      <c r="G242" s="63"/>
      <c r="H242" s="63"/>
      <c r="I242" s="63"/>
      <c r="J242" s="63"/>
      <c r="K242" s="63"/>
      <c r="L242" s="63"/>
      <c r="M242" s="63"/>
      <c r="N242" s="63"/>
      <c r="O242" s="63"/>
      <c r="P242" s="63"/>
      <c r="Q242" s="63"/>
      <c r="R242" s="63"/>
      <c r="S242" s="63"/>
      <c r="T242" s="63"/>
      <c r="U242" s="63"/>
      <c r="V242" s="63"/>
      <c r="W242" s="63"/>
      <c r="X242" s="63"/>
      <c r="Y242" s="63"/>
      <c r="Z242" s="63"/>
      <c r="AA242" s="63"/>
      <c r="AC242" s="63"/>
      <c r="AD242" s="63"/>
      <c r="AE242" s="63"/>
    </row>
    <row r="243" spans="1:31" x14ac:dyDescent="0.3">
      <c r="A243" s="63"/>
      <c r="B243" s="63"/>
      <c r="C243" s="63"/>
      <c r="D243" s="63"/>
      <c r="E243" s="63"/>
      <c r="F243" s="63"/>
      <c r="G243" s="63"/>
      <c r="H243" s="63"/>
      <c r="I243" s="63"/>
      <c r="J243" s="63"/>
      <c r="K243" s="63"/>
      <c r="L243" s="63"/>
      <c r="M243" s="63"/>
      <c r="N243" s="63"/>
      <c r="O243" s="63"/>
      <c r="P243" s="63"/>
      <c r="Q243" s="63"/>
      <c r="R243" s="63"/>
      <c r="S243" s="63"/>
      <c r="T243" s="63"/>
      <c r="U243" s="63"/>
      <c r="V243" s="63"/>
      <c r="W243" s="63"/>
      <c r="X243" s="63"/>
      <c r="Y243" s="63"/>
      <c r="Z243" s="63"/>
      <c r="AA243" s="63"/>
      <c r="AC243" s="63"/>
      <c r="AD243" s="63"/>
      <c r="AE243" s="63"/>
    </row>
    <row r="244" spans="1:31" x14ac:dyDescent="0.3">
      <c r="A244" s="63"/>
      <c r="B244" s="63"/>
      <c r="C244" s="63"/>
      <c r="D244" s="63"/>
      <c r="E244" s="63"/>
      <c r="F244" s="63"/>
      <c r="G244" s="63"/>
      <c r="H244" s="63"/>
      <c r="I244" s="63"/>
      <c r="J244" s="63"/>
      <c r="K244" s="63"/>
      <c r="L244" s="63"/>
      <c r="M244" s="63"/>
      <c r="N244" s="63"/>
      <c r="O244" s="63"/>
      <c r="P244" s="63"/>
      <c r="Q244" s="63"/>
      <c r="R244" s="63"/>
      <c r="S244" s="63"/>
      <c r="T244" s="63"/>
      <c r="U244" s="63"/>
      <c r="V244" s="63"/>
      <c r="W244" s="63"/>
      <c r="X244" s="63"/>
      <c r="Y244" s="63"/>
      <c r="Z244" s="63"/>
      <c r="AA244" s="63"/>
      <c r="AC244" s="63"/>
      <c r="AD244" s="63"/>
      <c r="AE244" s="63"/>
    </row>
    <row r="245" spans="1:31" x14ac:dyDescent="0.3">
      <c r="A245" s="63"/>
      <c r="B245" s="63"/>
      <c r="C245" s="63"/>
      <c r="D245" s="63"/>
      <c r="E245" s="63"/>
      <c r="F245" s="63"/>
      <c r="G245" s="63"/>
      <c r="H245" s="63"/>
      <c r="I245" s="63"/>
      <c r="J245" s="63"/>
      <c r="K245" s="63"/>
      <c r="L245" s="63"/>
      <c r="M245" s="63"/>
      <c r="N245" s="63"/>
      <c r="O245" s="63"/>
      <c r="P245" s="63"/>
      <c r="Q245" s="63"/>
      <c r="R245" s="63"/>
      <c r="S245" s="63"/>
      <c r="T245" s="63"/>
      <c r="U245" s="63"/>
      <c r="V245" s="63"/>
      <c r="W245" s="63"/>
      <c r="X245" s="63"/>
      <c r="Y245" s="63"/>
      <c r="Z245" s="63"/>
      <c r="AA245" s="63"/>
      <c r="AC245" s="63"/>
      <c r="AD245" s="63"/>
      <c r="AE245" s="63"/>
    </row>
    <row r="246" spans="1:31" x14ac:dyDescent="0.3">
      <c r="A246" s="63"/>
      <c r="B246" s="63"/>
      <c r="C246" s="63"/>
      <c r="D246" s="63"/>
      <c r="E246" s="63"/>
      <c r="F246" s="63"/>
      <c r="G246" s="63"/>
      <c r="H246" s="63"/>
      <c r="I246" s="63"/>
      <c r="J246" s="63"/>
      <c r="K246" s="63"/>
      <c r="L246" s="63"/>
      <c r="M246" s="63"/>
      <c r="N246" s="63"/>
      <c r="O246" s="63"/>
      <c r="P246" s="63"/>
      <c r="Q246" s="63"/>
      <c r="R246" s="63"/>
      <c r="S246" s="63"/>
      <c r="T246" s="63"/>
      <c r="U246" s="63"/>
      <c r="V246" s="63"/>
      <c r="W246" s="63"/>
      <c r="X246" s="63"/>
      <c r="Y246" s="63"/>
      <c r="Z246" s="63"/>
      <c r="AA246" s="63"/>
      <c r="AC246" s="63"/>
      <c r="AD246" s="63"/>
      <c r="AE246" s="63"/>
    </row>
    <row r="247" spans="1:31" x14ac:dyDescent="0.3">
      <c r="A247" s="63"/>
      <c r="B247" s="63"/>
      <c r="C247" s="63"/>
      <c r="D247" s="63"/>
      <c r="E247" s="63"/>
      <c r="F247" s="63"/>
      <c r="G247" s="63"/>
      <c r="H247" s="63"/>
      <c r="I247" s="63"/>
      <c r="J247" s="63"/>
      <c r="K247" s="63"/>
      <c r="L247" s="63"/>
      <c r="M247" s="63"/>
      <c r="N247" s="63"/>
      <c r="O247" s="63"/>
      <c r="P247" s="63"/>
      <c r="Q247" s="63"/>
      <c r="R247" s="63"/>
      <c r="S247" s="63"/>
      <c r="T247" s="63"/>
      <c r="U247" s="63"/>
      <c r="V247" s="63"/>
      <c r="W247" s="63"/>
      <c r="X247" s="63"/>
      <c r="Y247" s="63"/>
      <c r="Z247" s="63"/>
      <c r="AA247" s="63"/>
      <c r="AC247" s="63"/>
      <c r="AD247" s="63"/>
      <c r="AE247" s="63"/>
    </row>
    <row r="248" spans="1:31" x14ac:dyDescent="0.3">
      <c r="A248" s="63"/>
      <c r="B248" s="63"/>
      <c r="C248" s="63"/>
      <c r="D248" s="63"/>
      <c r="E248" s="63"/>
      <c r="F248" s="63"/>
      <c r="G248" s="63"/>
      <c r="H248" s="63"/>
      <c r="I248" s="63"/>
      <c r="J248" s="63"/>
      <c r="K248" s="63"/>
      <c r="L248" s="63"/>
      <c r="M248" s="63"/>
      <c r="N248" s="63"/>
      <c r="O248" s="63"/>
      <c r="P248" s="63"/>
      <c r="Q248" s="63"/>
      <c r="R248" s="63"/>
      <c r="S248" s="63"/>
      <c r="T248" s="63"/>
      <c r="U248" s="63"/>
      <c r="V248" s="63"/>
      <c r="W248" s="63"/>
      <c r="X248" s="63"/>
      <c r="Y248" s="63"/>
      <c r="Z248" s="63"/>
      <c r="AA248" s="63"/>
      <c r="AC248" s="63"/>
      <c r="AD248" s="63"/>
      <c r="AE248" s="63"/>
    </row>
    <row r="249" spans="1:31" x14ac:dyDescent="0.3">
      <c r="A249" s="63"/>
      <c r="B249" s="63"/>
      <c r="C249" s="63"/>
      <c r="D249" s="63"/>
      <c r="E249" s="63"/>
      <c r="F249" s="63"/>
      <c r="G249" s="63"/>
      <c r="H249" s="63"/>
      <c r="I249" s="63"/>
      <c r="J249" s="63"/>
      <c r="K249" s="63"/>
      <c r="L249" s="63"/>
      <c r="M249" s="63"/>
      <c r="N249" s="63"/>
      <c r="O249" s="63"/>
      <c r="P249" s="63"/>
      <c r="Q249" s="63"/>
      <c r="R249" s="63"/>
      <c r="S249" s="63"/>
      <c r="T249" s="63"/>
      <c r="U249" s="63"/>
      <c r="V249" s="63"/>
      <c r="W249" s="63"/>
      <c r="X249" s="63"/>
      <c r="Y249" s="63"/>
      <c r="Z249" s="63"/>
      <c r="AA249" s="63"/>
      <c r="AC249" s="63"/>
      <c r="AD249" s="63"/>
      <c r="AE249" s="63"/>
    </row>
    <row r="250" spans="1:31" x14ac:dyDescent="0.3">
      <c r="A250" s="63"/>
      <c r="B250" s="63"/>
      <c r="C250" s="63"/>
      <c r="D250" s="63"/>
      <c r="E250" s="63"/>
      <c r="F250" s="63"/>
      <c r="G250" s="63"/>
      <c r="H250" s="63"/>
      <c r="I250" s="63"/>
      <c r="J250" s="63"/>
      <c r="K250" s="63"/>
      <c r="L250" s="63"/>
      <c r="M250" s="63"/>
      <c r="N250" s="63"/>
      <c r="O250" s="63"/>
      <c r="P250" s="63"/>
      <c r="Q250" s="63"/>
      <c r="R250" s="63"/>
      <c r="S250" s="63"/>
      <c r="T250" s="63"/>
      <c r="U250" s="63"/>
      <c r="V250" s="63"/>
      <c r="W250" s="63"/>
      <c r="X250" s="63"/>
      <c r="Y250" s="63"/>
      <c r="Z250" s="63"/>
      <c r="AA250" s="63"/>
      <c r="AC250" s="63"/>
      <c r="AD250" s="63"/>
      <c r="AE250" s="63"/>
    </row>
    <row r="251" spans="1:31" x14ac:dyDescent="0.3">
      <c r="A251" s="63"/>
      <c r="B251" s="63"/>
      <c r="C251" s="63"/>
      <c r="D251" s="63"/>
      <c r="E251" s="63"/>
      <c r="F251" s="63"/>
      <c r="G251" s="63"/>
      <c r="H251" s="63"/>
      <c r="I251" s="63"/>
      <c r="J251" s="63"/>
      <c r="K251" s="63"/>
      <c r="L251" s="63"/>
      <c r="M251" s="63"/>
      <c r="N251" s="63"/>
      <c r="O251" s="63"/>
      <c r="P251" s="63"/>
      <c r="Q251" s="63"/>
      <c r="R251" s="63"/>
      <c r="S251" s="63"/>
      <c r="T251" s="63"/>
      <c r="U251" s="63"/>
      <c r="V251" s="63"/>
      <c r="W251" s="63"/>
      <c r="X251" s="63"/>
      <c r="Y251" s="63"/>
      <c r="Z251" s="63"/>
      <c r="AA251" s="63"/>
      <c r="AC251" s="63"/>
      <c r="AD251" s="63"/>
      <c r="AE251" s="63"/>
    </row>
    <row r="252" spans="1:31" x14ac:dyDescent="0.3">
      <c r="A252" s="63"/>
      <c r="B252" s="63"/>
      <c r="C252" s="63"/>
      <c r="D252" s="63"/>
      <c r="E252" s="63"/>
      <c r="F252" s="63"/>
      <c r="G252" s="63"/>
      <c r="H252" s="63"/>
      <c r="I252" s="63"/>
      <c r="J252" s="63"/>
      <c r="K252" s="63"/>
      <c r="L252" s="63"/>
      <c r="M252" s="63"/>
      <c r="N252" s="63"/>
      <c r="O252" s="63"/>
      <c r="P252" s="63"/>
      <c r="Q252" s="63"/>
      <c r="R252" s="63"/>
      <c r="S252" s="63"/>
      <c r="T252" s="63"/>
      <c r="U252" s="63"/>
      <c r="V252" s="63"/>
      <c r="W252" s="63"/>
      <c r="X252" s="63"/>
      <c r="Y252" s="63"/>
      <c r="Z252" s="63"/>
      <c r="AA252" s="63"/>
      <c r="AC252" s="63"/>
      <c r="AD252" s="63"/>
      <c r="AE252" s="63"/>
    </row>
    <row r="253" spans="1:31" x14ac:dyDescent="0.3">
      <c r="A253" s="63"/>
      <c r="B253" s="63"/>
      <c r="C253" s="63"/>
      <c r="D253" s="63"/>
      <c r="E253" s="63"/>
      <c r="F253" s="63"/>
      <c r="G253" s="63"/>
      <c r="H253" s="63"/>
      <c r="I253" s="63"/>
      <c r="J253" s="63"/>
      <c r="K253" s="63"/>
      <c r="L253" s="63"/>
      <c r="M253" s="63"/>
      <c r="N253" s="63"/>
      <c r="O253" s="63"/>
      <c r="P253" s="63"/>
      <c r="Q253" s="63"/>
      <c r="R253" s="63"/>
      <c r="S253" s="63"/>
      <c r="T253" s="63"/>
      <c r="U253" s="63"/>
      <c r="V253" s="63"/>
      <c r="W253" s="63"/>
      <c r="X253" s="63"/>
      <c r="Y253" s="63"/>
      <c r="Z253" s="63"/>
      <c r="AA253" s="63"/>
      <c r="AC253" s="63"/>
      <c r="AD253" s="63"/>
      <c r="AE253" s="63"/>
    </row>
    <row r="254" spans="1:31" x14ac:dyDescent="0.3">
      <c r="A254" s="63"/>
      <c r="B254" s="63"/>
      <c r="C254" s="63"/>
      <c r="D254" s="63"/>
      <c r="E254" s="63"/>
      <c r="F254" s="63"/>
      <c r="G254" s="63"/>
      <c r="H254" s="63"/>
      <c r="I254" s="63"/>
      <c r="J254" s="63"/>
      <c r="K254" s="63"/>
      <c r="L254" s="63"/>
      <c r="M254" s="63"/>
      <c r="N254" s="63"/>
      <c r="O254" s="63"/>
      <c r="P254" s="63"/>
      <c r="Q254" s="63"/>
      <c r="R254" s="63"/>
      <c r="S254" s="63"/>
      <c r="T254" s="63"/>
      <c r="U254" s="63"/>
      <c r="V254" s="63"/>
      <c r="W254" s="63"/>
      <c r="X254" s="63"/>
      <c r="Y254" s="63"/>
      <c r="Z254" s="63"/>
      <c r="AA254" s="63"/>
      <c r="AC254" s="63"/>
      <c r="AD254" s="63"/>
      <c r="AE254" s="63"/>
    </row>
    <row r="255" spans="1:31" x14ac:dyDescent="0.3">
      <c r="A255" s="63"/>
      <c r="B255" s="63"/>
      <c r="C255" s="63"/>
      <c r="D255" s="63"/>
      <c r="E255" s="63"/>
      <c r="F255" s="63"/>
      <c r="G255" s="63"/>
      <c r="H255" s="63"/>
      <c r="I255" s="63"/>
      <c r="J255" s="63"/>
      <c r="K255" s="63"/>
      <c r="L255" s="63"/>
      <c r="M255" s="63"/>
      <c r="N255" s="63"/>
      <c r="O255" s="63"/>
      <c r="P255" s="63"/>
      <c r="Q255" s="63"/>
      <c r="R255" s="63"/>
      <c r="S255" s="63"/>
      <c r="T255" s="63"/>
      <c r="U255" s="63"/>
      <c r="V255" s="63"/>
      <c r="W255" s="63"/>
      <c r="X255" s="63"/>
      <c r="Y255" s="63"/>
      <c r="Z255" s="63"/>
      <c r="AA255" s="63"/>
      <c r="AC255" s="63"/>
      <c r="AD255" s="63"/>
      <c r="AE255" s="63"/>
    </row>
    <row r="256" spans="1:31" x14ac:dyDescent="0.3">
      <c r="A256" s="63"/>
      <c r="B256" s="63"/>
      <c r="C256" s="63"/>
      <c r="D256" s="63"/>
      <c r="E256" s="63"/>
      <c r="F256" s="63"/>
      <c r="G256" s="63"/>
      <c r="H256" s="63"/>
      <c r="I256" s="63"/>
      <c r="J256" s="63"/>
      <c r="K256" s="63"/>
      <c r="L256" s="63"/>
      <c r="M256" s="63"/>
      <c r="N256" s="63"/>
      <c r="O256" s="63"/>
      <c r="P256" s="63"/>
      <c r="Q256" s="63"/>
      <c r="R256" s="63"/>
      <c r="S256" s="63"/>
      <c r="T256" s="63"/>
      <c r="U256" s="63"/>
      <c r="V256" s="63"/>
      <c r="W256" s="63"/>
      <c r="X256" s="63"/>
      <c r="Y256" s="63"/>
      <c r="Z256" s="63"/>
      <c r="AA256" s="63"/>
      <c r="AC256" s="63"/>
      <c r="AD256" s="63"/>
      <c r="AE256" s="63"/>
    </row>
    <row r="257" spans="1:31" x14ac:dyDescent="0.3">
      <c r="A257" s="63"/>
      <c r="B257" s="63"/>
      <c r="C257" s="63"/>
      <c r="D257" s="63"/>
      <c r="E257" s="63"/>
      <c r="F257" s="63"/>
      <c r="G257" s="63"/>
      <c r="H257" s="63"/>
      <c r="I257" s="63"/>
      <c r="J257" s="63"/>
      <c r="K257" s="63"/>
      <c r="L257" s="63"/>
      <c r="M257" s="63"/>
      <c r="N257" s="63"/>
      <c r="O257" s="63"/>
      <c r="P257" s="63"/>
      <c r="Q257" s="63"/>
      <c r="R257" s="63"/>
      <c r="S257" s="63"/>
      <c r="T257" s="63"/>
      <c r="U257" s="63"/>
      <c r="V257" s="63"/>
      <c r="W257" s="63"/>
      <c r="X257" s="63"/>
      <c r="Y257" s="63"/>
      <c r="Z257" s="63"/>
      <c r="AA257" s="63"/>
      <c r="AC257" s="63"/>
      <c r="AD257" s="63"/>
      <c r="AE257" s="63"/>
    </row>
    <row r="258" spans="1:31" x14ac:dyDescent="0.3">
      <c r="A258" s="63"/>
      <c r="B258" s="63"/>
      <c r="C258" s="63"/>
      <c r="D258" s="63"/>
      <c r="E258" s="63"/>
      <c r="F258" s="63"/>
      <c r="G258" s="63"/>
      <c r="H258" s="63"/>
      <c r="I258" s="63"/>
      <c r="J258" s="63"/>
      <c r="K258" s="63"/>
      <c r="L258" s="63"/>
      <c r="M258" s="63"/>
      <c r="N258" s="63"/>
      <c r="O258" s="63"/>
      <c r="P258" s="63"/>
      <c r="Q258" s="63"/>
      <c r="R258" s="63"/>
      <c r="S258" s="63"/>
      <c r="T258" s="63"/>
      <c r="U258" s="63"/>
      <c r="V258" s="63"/>
      <c r="W258" s="63"/>
      <c r="X258" s="63"/>
      <c r="Y258" s="63"/>
      <c r="Z258" s="63"/>
      <c r="AA258" s="63"/>
      <c r="AC258" s="63"/>
      <c r="AD258" s="63"/>
      <c r="AE258" s="63"/>
    </row>
    <row r="259" spans="1:31" x14ac:dyDescent="0.3">
      <c r="A259" s="63"/>
      <c r="B259" s="63"/>
      <c r="C259" s="63"/>
      <c r="D259" s="63"/>
      <c r="E259" s="63"/>
      <c r="F259" s="63"/>
      <c r="G259" s="63"/>
      <c r="H259" s="63"/>
      <c r="I259" s="63"/>
      <c r="J259" s="63"/>
      <c r="K259" s="63"/>
      <c r="L259" s="63"/>
      <c r="M259" s="63"/>
      <c r="N259" s="63"/>
      <c r="O259" s="63"/>
      <c r="P259" s="63"/>
      <c r="Q259" s="63"/>
      <c r="R259" s="63"/>
      <c r="S259" s="63"/>
      <c r="T259" s="63"/>
      <c r="U259" s="63"/>
      <c r="V259" s="63"/>
      <c r="W259" s="63"/>
      <c r="X259" s="63"/>
      <c r="Y259" s="63"/>
      <c r="Z259" s="63"/>
      <c r="AA259" s="63"/>
      <c r="AC259" s="63"/>
      <c r="AD259" s="63"/>
      <c r="AE259" s="63"/>
    </row>
    <row r="260" spans="1:31" x14ac:dyDescent="0.3">
      <c r="A260" s="63"/>
      <c r="B260" s="63"/>
      <c r="C260" s="63"/>
      <c r="D260" s="63"/>
      <c r="E260" s="63"/>
      <c r="F260" s="63"/>
      <c r="G260" s="63"/>
      <c r="H260" s="63"/>
      <c r="I260" s="63"/>
      <c r="J260" s="63"/>
      <c r="K260" s="63"/>
      <c r="L260" s="63"/>
      <c r="M260" s="63"/>
      <c r="N260" s="63"/>
      <c r="O260" s="63"/>
      <c r="P260" s="63"/>
      <c r="Q260" s="63"/>
      <c r="R260" s="63"/>
      <c r="S260" s="63"/>
      <c r="T260" s="63"/>
      <c r="U260" s="63"/>
      <c r="V260" s="63"/>
      <c r="W260" s="63"/>
      <c r="X260" s="63"/>
      <c r="Y260" s="63"/>
      <c r="Z260" s="63"/>
      <c r="AA260" s="63"/>
      <c r="AC260" s="63"/>
      <c r="AD260" s="63"/>
      <c r="AE260" s="63"/>
    </row>
    <row r="261" spans="1:31" x14ac:dyDescent="0.3">
      <c r="A261" s="63"/>
      <c r="B261" s="63"/>
      <c r="C261" s="63"/>
      <c r="D261" s="63"/>
      <c r="E261" s="63"/>
      <c r="F261" s="63"/>
      <c r="G261" s="63"/>
      <c r="H261" s="63"/>
      <c r="I261" s="63"/>
      <c r="J261" s="63"/>
      <c r="K261" s="63"/>
      <c r="L261" s="63"/>
      <c r="M261" s="63"/>
      <c r="N261" s="63"/>
      <c r="O261" s="63"/>
      <c r="P261" s="63"/>
      <c r="Q261" s="63"/>
      <c r="R261" s="63"/>
      <c r="S261" s="63"/>
      <c r="T261" s="63"/>
      <c r="U261" s="63"/>
      <c r="V261" s="63"/>
      <c r="W261" s="63"/>
      <c r="X261" s="63"/>
      <c r="Y261" s="63"/>
      <c r="Z261" s="63"/>
      <c r="AA261" s="63"/>
      <c r="AC261" s="63"/>
      <c r="AD261" s="63"/>
      <c r="AE261" s="63"/>
    </row>
    <row r="262" spans="1:31" x14ac:dyDescent="0.3">
      <c r="A262" s="63"/>
      <c r="B262" s="63"/>
      <c r="C262" s="63"/>
      <c r="D262" s="63"/>
      <c r="E262" s="63"/>
      <c r="F262" s="63"/>
      <c r="G262" s="63"/>
      <c r="H262" s="63"/>
      <c r="I262" s="63"/>
      <c r="J262" s="63"/>
      <c r="K262" s="63"/>
      <c r="L262" s="63"/>
      <c r="M262" s="63"/>
      <c r="N262" s="63"/>
      <c r="O262" s="63"/>
      <c r="P262" s="63"/>
      <c r="Q262" s="63"/>
      <c r="R262" s="63"/>
      <c r="S262" s="63"/>
      <c r="T262" s="63"/>
      <c r="U262" s="63"/>
      <c r="V262" s="63"/>
      <c r="W262" s="63"/>
      <c r="X262" s="63"/>
      <c r="Y262" s="63"/>
      <c r="Z262" s="63"/>
      <c r="AA262" s="63"/>
      <c r="AC262" s="63"/>
      <c r="AD262" s="63"/>
      <c r="AE262" s="63"/>
    </row>
    <row r="263" spans="1:31" x14ac:dyDescent="0.3">
      <c r="A263" s="63"/>
      <c r="B263" s="63"/>
      <c r="C263" s="63"/>
      <c r="D263" s="63"/>
      <c r="E263" s="63"/>
      <c r="F263" s="63"/>
      <c r="G263" s="63"/>
      <c r="H263" s="63"/>
      <c r="I263" s="63"/>
      <c r="J263" s="63"/>
      <c r="K263" s="63"/>
      <c r="L263" s="63"/>
      <c r="M263" s="63"/>
      <c r="N263" s="63"/>
      <c r="O263" s="63"/>
      <c r="P263" s="63"/>
      <c r="Q263" s="63"/>
      <c r="R263" s="63"/>
      <c r="S263" s="63"/>
      <c r="T263" s="63"/>
      <c r="U263" s="63"/>
      <c r="V263" s="63"/>
      <c r="W263" s="63"/>
      <c r="X263" s="63"/>
      <c r="Y263" s="63"/>
      <c r="Z263" s="63"/>
      <c r="AA263" s="63"/>
      <c r="AC263" s="63"/>
      <c r="AD263" s="63"/>
      <c r="AE263" s="63"/>
    </row>
    <row r="264" spans="1:31" x14ac:dyDescent="0.3">
      <c r="A264" s="63"/>
      <c r="B264" s="63"/>
      <c r="C264" s="63"/>
      <c r="D264" s="63"/>
      <c r="E264" s="63"/>
      <c r="F264" s="63"/>
      <c r="G264" s="63"/>
      <c r="H264" s="63"/>
      <c r="I264" s="63"/>
      <c r="J264" s="63"/>
      <c r="K264" s="63"/>
      <c r="L264" s="63"/>
      <c r="M264" s="63"/>
      <c r="N264" s="63"/>
      <c r="O264" s="63"/>
      <c r="P264" s="63"/>
      <c r="Q264" s="63"/>
      <c r="R264" s="63"/>
      <c r="S264" s="63"/>
      <c r="T264" s="63"/>
      <c r="U264" s="63"/>
      <c r="V264" s="63"/>
      <c r="W264" s="63"/>
      <c r="X264" s="63"/>
      <c r="Y264" s="63"/>
      <c r="Z264" s="63"/>
      <c r="AA264" s="63"/>
      <c r="AC264" s="63"/>
      <c r="AD264" s="63"/>
      <c r="AE264" s="63"/>
    </row>
    <row r="265" spans="1:31" x14ac:dyDescent="0.3">
      <c r="A265" s="63"/>
      <c r="B265" s="63"/>
      <c r="C265" s="63"/>
      <c r="D265" s="63"/>
      <c r="E265" s="63"/>
      <c r="F265" s="63"/>
      <c r="G265" s="63"/>
      <c r="H265" s="63"/>
      <c r="I265" s="63"/>
      <c r="J265" s="63"/>
      <c r="K265" s="63"/>
      <c r="L265" s="63"/>
      <c r="M265" s="63"/>
      <c r="N265" s="63"/>
      <c r="O265" s="63"/>
      <c r="P265" s="63"/>
      <c r="Q265" s="63"/>
      <c r="R265" s="63"/>
      <c r="S265" s="63"/>
      <c r="T265" s="63"/>
      <c r="U265" s="63"/>
      <c r="V265" s="63"/>
      <c r="W265" s="63"/>
      <c r="X265" s="63"/>
      <c r="Y265" s="63"/>
      <c r="Z265" s="63"/>
      <c r="AA265" s="63"/>
      <c r="AC265" s="63"/>
      <c r="AD265" s="63"/>
      <c r="AE265" s="63"/>
    </row>
  </sheetData>
  <mergeCells count="194">
    <mergeCell ref="T3:U3"/>
    <mergeCell ref="V3:W3"/>
    <mergeCell ref="X3:Y3"/>
    <mergeCell ref="Z3:AA3"/>
    <mergeCell ref="B4:B8"/>
    <mergeCell ref="B9:B13"/>
    <mergeCell ref="B2:AA2"/>
    <mergeCell ref="AC2:AC3"/>
    <mergeCell ref="D3:E3"/>
    <mergeCell ref="F3:G3"/>
    <mergeCell ref="H3:I3"/>
    <mergeCell ref="J3:K3"/>
    <mergeCell ref="L3:M3"/>
    <mergeCell ref="N3:O3"/>
    <mergeCell ref="P3:Q3"/>
    <mergeCell ref="R3:S3"/>
    <mergeCell ref="R28:S28"/>
    <mergeCell ref="T28:U28"/>
    <mergeCell ref="V28:W28"/>
    <mergeCell ref="X28:Y28"/>
    <mergeCell ref="Z28:AA28"/>
    <mergeCell ref="B29:B33"/>
    <mergeCell ref="B14:B18"/>
    <mergeCell ref="B25:AA25"/>
    <mergeCell ref="B27:AA27"/>
    <mergeCell ref="D28:E28"/>
    <mergeCell ref="F28:G28"/>
    <mergeCell ref="H28:I28"/>
    <mergeCell ref="J28:K28"/>
    <mergeCell ref="L28:M28"/>
    <mergeCell ref="N28:O28"/>
    <mergeCell ref="P28:Q28"/>
    <mergeCell ref="R47:S47"/>
    <mergeCell ref="T47:U47"/>
    <mergeCell ref="V47:W47"/>
    <mergeCell ref="X47:Y47"/>
    <mergeCell ref="Z47:AA47"/>
    <mergeCell ref="B48:B52"/>
    <mergeCell ref="B34:B38"/>
    <mergeCell ref="B39:B43"/>
    <mergeCell ref="B46:AA46"/>
    <mergeCell ref="D47:E47"/>
    <mergeCell ref="F47:G47"/>
    <mergeCell ref="H47:I47"/>
    <mergeCell ref="J47:K47"/>
    <mergeCell ref="L47:M47"/>
    <mergeCell ref="N47:O47"/>
    <mergeCell ref="P47:Q47"/>
    <mergeCell ref="R66:S66"/>
    <mergeCell ref="T66:U66"/>
    <mergeCell ref="V66:W66"/>
    <mergeCell ref="X66:Y66"/>
    <mergeCell ref="Z66:AA66"/>
    <mergeCell ref="B67:B71"/>
    <mergeCell ref="B53:B57"/>
    <mergeCell ref="B58:B62"/>
    <mergeCell ref="B65:AA65"/>
    <mergeCell ref="D66:E66"/>
    <mergeCell ref="F66:G66"/>
    <mergeCell ref="H66:I66"/>
    <mergeCell ref="J66:K66"/>
    <mergeCell ref="L66:M66"/>
    <mergeCell ref="N66:O66"/>
    <mergeCell ref="P66:Q66"/>
    <mergeCell ref="R85:S85"/>
    <mergeCell ref="T85:U85"/>
    <mergeCell ref="V85:W85"/>
    <mergeCell ref="X85:Y85"/>
    <mergeCell ref="Z85:AA85"/>
    <mergeCell ref="B86:B90"/>
    <mergeCell ref="B72:B76"/>
    <mergeCell ref="B77:B81"/>
    <mergeCell ref="B84:AA84"/>
    <mergeCell ref="D85:E85"/>
    <mergeCell ref="F85:G85"/>
    <mergeCell ref="H85:I85"/>
    <mergeCell ref="J85:K85"/>
    <mergeCell ref="L85:M85"/>
    <mergeCell ref="N85:O85"/>
    <mergeCell ref="P85:Q85"/>
    <mergeCell ref="R104:S104"/>
    <mergeCell ref="T104:U104"/>
    <mergeCell ref="V104:W104"/>
    <mergeCell ref="X104:Y104"/>
    <mergeCell ref="Z104:AA104"/>
    <mergeCell ref="B105:B109"/>
    <mergeCell ref="B91:B95"/>
    <mergeCell ref="B96:B100"/>
    <mergeCell ref="B103:AA103"/>
    <mergeCell ref="D104:E104"/>
    <mergeCell ref="F104:G104"/>
    <mergeCell ref="H104:I104"/>
    <mergeCell ref="J104:K104"/>
    <mergeCell ref="L104:M104"/>
    <mergeCell ref="N104:O104"/>
    <mergeCell ref="P104:Q104"/>
    <mergeCell ref="R123:S123"/>
    <mergeCell ref="T123:U123"/>
    <mergeCell ref="V123:W123"/>
    <mergeCell ref="X123:Y123"/>
    <mergeCell ref="Z123:AA123"/>
    <mergeCell ref="B124:B128"/>
    <mergeCell ref="B110:B114"/>
    <mergeCell ref="B115:B119"/>
    <mergeCell ref="B122:AA122"/>
    <mergeCell ref="D123:E123"/>
    <mergeCell ref="F123:G123"/>
    <mergeCell ref="H123:I123"/>
    <mergeCell ref="J123:K123"/>
    <mergeCell ref="L123:M123"/>
    <mergeCell ref="N123:O123"/>
    <mergeCell ref="P123:Q123"/>
    <mergeCell ref="R142:S142"/>
    <mergeCell ref="T142:U142"/>
    <mergeCell ref="V142:W142"/>
    <mergeCell ref="X142:Y142"/>
    <mergeCell ref="Z142:AA142"/>
    <mergeCell ref="B143:B147"/>
    <mergeCell ref="B129:B133"/>
    <mergeCell ref="B134:B138"/>
    <mergeCell ref="B141:AA141"/>
    <mergeCell ref="D142:E142"/>
    <mergeCell ref="F142:G142"/>
    <mergeCell ref="H142:I142"/>
    <mergeCell ref="J142:K142"/>
    <mergeCell ref="L142:M142"/>
    <mergeCell ref="N142:O142"/>
    <mergeCell ref="P142:Q142"/>
    <mergeCell ref="R161:S161"/>
    <mergeCell ref="T161:U161"/>
    <mergeCell ref="V161:W161"/>
    <mergeCell ref="X161:Y161"/>
    <mergeCell ref="Z161:AA161"/>
    <mergeCell ref="B162:B166"/>
    <mergeCell ref="B148:B152"/>
    <mergeCell ref="B153:B157"/>
    <mergeCell ref="B160:AA160"/>
    <mergeCell ref="D161:E161"/>
    <mergeCell ref="F161:G161"/>
    <mergeCell ref="H161:I161"/>
    <mergeCell ref="J161:K161"/>
    <mergeCell ref="L161:M161"/>
    <mergeCell ref="N161:O161"/>
    <mergeCell ref="P161:Q161"/>
    <mergeCell ref="R180:S180"/>
    <mergeCell ref="T180:U180"/>
    <mergeCell ref="V180:W180"/>
    <mergeCell ref="X180:Y180"/>
    <mergeCell ref="Z180:AA180"/>
    <mergeCell ref="B181:B185"/>
    <mergeCell ref="B167:B171"/>
    <mergeCell ref="B172:B176"/>
    <mergeCell ref="B179:AA179"/>
    <mergeCell ref="D180:E180"/>
    <mergeCell ref="F180:G180"/>
    <mergeCell ref="H180:I180"/>
    <mergeCell ref="J180:K180"/>
    <mergeCell ref="L180:M180"/>
    <mergeCell ref="N180:O180"/>
    <mergeCell ref="P180:Q180"/>
    <mergeCell ref="R199:S199"/>
    <mergeCell ref="T199:U199"/>
    <mergeCell ref="V199:W199"/>
    <mergeCell ref="X199:Y199"/>
    <mergeCell ref="Z199:AA199"/>
    <mergeCell ref="B200:B204"/>
    <mergeCell ref="B186:B190"/>
    <mergeCell ref="B191:B195"/>
    <mergeCell ref="B198:AA198"/>
    <mergeCell ref="D199:E199"/>
    <mergeCell ref="F199:G199"/>
    <mergeCell ref="H199:I199"/>
    <mergeCell ref="J199:K199"/>
    <mergeCell ref="L199:M199"/>
    <mergeCell ref="N199:O199"/>
    <mergeCell ref="P199:Q199"/>
    <mergeCell ref="B224:B228"/>
    <mergeCell ref="B229:B233"/>
    <mergeCell ref="R218:S218"/>
    <mergeCell ref="T218:U218"/>
    <mergeCell ref="V218:W218"/>
    <mergeCell ref="X218:Y218"/>
    <mergeCell ref="Z218:AA218"/>
    <mergeCell ref="B219:B223"/>
    <mergeCell ref="B205:B209"/>
    <mergeCell ref="B210:B214"/>
    <mergeCell ref="B217:AA217"/>
    <mergeCell ref="D218:E218"/>
    <mergeCell ref="F218:G218"/>
    <mergeCell ref="H218:I218"/>
    <mergeCell ref="J218:K218"/>
    <mergeCell ref="L218:M218"/>
    <mergeCell ref="N218:O218"/>
    <mergeCell ref="P218:Q218"/>
  </mergeCell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election activeCell="J13" sqref="J13"/>
    </sheetView>
  </sheetViews>
  <sheetFormatPr defaultRowHeight="14.4" x14ac:dyDescent="0.3"/>
  <cols>
    <col min="1" max="1" width="3.88671875" customWidth="1"/>
  </cols>
  <sheetData>
    <row r="1" spans="1:11" x14ac:dyDescent="0.3">
      <c r="A1" s="46" t="s">
        <v>168</v>
      </c>
      <c r="B1" s="39"/>
      <c r="C1" s="39"/>
      <c r="D1" s="39"/>
      <c r="E1" s="39"/>
      <c r="F1" s="39"/>
      <c r="G1" s="39"/>
      <c r="H1" s="39"/>
      <c r="I1" s="39"/>
      <c r="J1" s="39"/>
      <c r="K1" s="39"/>
    </row>
    <row r="2" spans="1:11" x14ac:dyDescent="0.3">
      <c r="A2" s="39"/>
      <c r="B2" s="39"/>
      <c r="C2" s="39"/>
      <c r="D2" s="39"/>
      <c r="E2" s="39"/>
      <c r="F2" s="39"/>
      <c r="G2" s="39"/>
      <c r="H2" s="39"/>
      <c r="I2" s="39"/>
      <c r="J2" s="39"/>
      <c r="K2" s="39"/>
    </row>
    <row r="3" spans="1:11" x14ac:dyDescent="0.3">
      <c r="A3" s="40" t="s">
        <v>89</v>
      </c>
      <c r="B3" s="41"/>
      <c r="C3" s="41"/>
      <c r="D3" s="41"/>
      <c r="E3" s="41"/>
      <c r="F3" s="41"/>
      <c r="G3" s="41"/>
      <c r="H3" s="41"/>
      <c r="I3" s="41"/>
      <c r="J3" s="41"/>
      <c r="K3" s="39"/>
    </row>
    <row r="4" spans="1:11" x14ac:dyDescent="0.3">
      <c r="A4" s="40" t="s">
        <v>90</v>
      </c>
      <c r="B4" s="41"/>
      <c r="C4" s="41"/>
      <c r="D4" s="41"/>
      <c r="E4" s="41"/>
      <c r="F4" s="41"/>
      <c r="G4" s="41"/>
      <c r="H4" s="41"/>
      <c r="I4" s="41"/>
      <c r="J4" s="41"/>
      <c r="K4" s="39"/>
    </row>
    <row r="5" spans="1:11" x14ac:dyDescent="0.3">
      <c r="A5" s="40" t="s">
        <v>91</v>
      </c>
      <c r="B5" s="41"/>
      <c r="C5" s="41"/>
      <c r="D5" s="41"/>
      <c r="E5" s="41"/>
      <c r="F5" s="41"/>
      <c r="G5" s="41"/>
      <c r="H5" s="41"/>
      <c r="I5" s="41"/>
      <c r="J5" s="41"/>
      <c r="K5" s="39"/>
    </row>
    <row r="6" spans="1:11" x14ac:dyDescent="0.3">
      <c r="A6" s="42" t="s">
        <v>92</v>
      </c>
      <c r="B6" s="43"/>
      <c r="C6" s="43"/>
      <c r="D6" s="43"/>
      <c r="E6" s="43"/>
      <c r="F6" s="43"/>
      <c r="G6" s="43"/>
      <c r="H6" s="43"/>
      <c r="I6" s="43"/>
      <c r="J6" s="43"/>
      <c r="K6" s="39"/>
    </row>
    <row r="7" spans="1:11" x14ac:dyDescent="0.3">
      <c r="A7" s="42" t="s">
        <v>93</v>
      </c>
      <c r="B7" s="43"/>
      <c r="C7" s="43"/>
      <c r="D7" s="43"/>
      <c r="E7" s="43"/>
      <c r="F7" s="43"/>
      <c r="G7" s="43"/>
      <c r="H7" s="43"/>
      <c r="I7" s="43"/>
      <c r="J7" s="43"/>
      <c r="K7" s="39"/>
    </row>
    <row r="8" spans="1:11" x14ac:dyDescent="0.3">
      <c r="A8" s="44" t="s">
        <v>94</v>
      </c>
      <c r="B8" s="45"/>
      <c r="C8" s="45"/>
      <c r="D8" s="45"/>
      <c r="E8" s="45"/>
      <c r="F8" s="45"/>
      <c r="G8" s="45"/>
      <c r="H8" s="45"/>
      <c r="I8" s="45"/>
      <c r="J8" s="45"/>
      <c r="K8" s="39"/>
    </row>
    <row r="9" spans="1:11" x14ac:dyDescent="0.3">
      <c r="A9" s="44" t="s">
        <v>95</v>
      </c>
      <c r="B9" s="45"/>
      <c r="C9" s="45"/>
      <c r="D9" s="45"/>
      <c r="E9" s="45"/>
      <c r="F9" s="45"/>
      <c r="G9" s="45"/>
      <c r="H9" s="45"/>
      <c r="I9" s="45"/>
      <c r="J9" s="45"/>
      <c r="K9" s="39"/>
    </row>
    <row r="10" spans="1:11" x14ac:dyDescent="0.3">
      <c r="A10" s="39"/>
      <c r="B10" s="39"/>
      <c r="C10" s="39"/>
      <c r="D10" s="39"/>
      <c r="E10" s="39"/>
      <c r="F10" s="39"/>
      <c r="G10" s="39"/>
      <c r="H10" s="39"/>
      <c r="I10" s="39"/>
      <c r="J10" s="39"/>
      <c r="K10" s="39"/>
    </row>
    <row r="11" spans="1:11" x14ac:dyDescent="0.3">
      <c r="A11" s="41"/>
      <c r="B11" s="46" t="s">
        <v>169</v>
      </c>
      <c r="C11" s="39"/>
      <c r="D11" s="39"/>
      <c r="E11" s="39"/>
      <c r="F11" s="39"/>
      <c r="G11" s="39"/>
      <c r="H11" s="39"/>
      <c r="I11" s="39"/>
      <c r="J11" s="39"/>
      <c r="K11" s="39"/>
    </row>
    <row r="12" spans="1:11" x14ac:dyDescent="0.3">
      <c r="A12" s="43"/>
      <c r="B12" s="47" t="s">
        <v>170</v>
      </c>
    </row>
    <row r="13" spans="1:11" x14ac:dyDescent="0.3">
      <c r="A13" s="45"/>
      <c r="B13" s="47" t="s">
        <v>171</v>
      </c>
    </row>
  </sheetData>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8"/>
  <sheetViews>
    <sheetView zoomScale="80" zoomScaleNormal="80" workbookViewId="0">
      <selection activeCell="I5" sqref="I5"/>
    </sheetView>
  </sheetViews>
  <sheetFormatPr defaultColWidth="8.88671875" defaultRowHeight="14.4" x14ac:dyDescent="0.3"/>
  <cols>
    <col min="2" max="2" width="6.109375" customWidth="1"/>
    <col min="3" max="3" width="46.6640625" customWidth="1"/>
    <col min="4" max="5" width="9.109375" customWidth="1"/>
    <col min="6" max="6" width="12.6640625" customWidth="1"/>
    <col min="8" max="8" width="12.6640625" customWidth="1"/>
    <col min="10" max="10" width="12.6640625" customWidth="1"/>
    <col min="12" max="12" width="12.6640625" customWidth="1"/>
    <col min="14" max="14" width="14.44140625" customWidth="1"/>
  </cols>
  <sheetData>
    <row r="1" spans="2:17" ht="15" thickBot="1" x14ac:dyDescent="0.35"/>
    <row r="2" spans="2:17" ht="16.2" thickBot="1" x14ac:dyDescent="0.35">
      <c r="B2" s="212" t="s">
        <v>96</v>
      </c>
      <c r="C2" s="213"/>
      <c r="D2" s="213"/>
      <c r="E2" s="214"/>
      <c r="F2" s="218" t="s">
        <v>174</v>
      </c>
      <c r="G2" s="219"/>
      <c r="H2" s="219"/>
      <c r="I2" s="219"/>
      <c r="J2" s="219"/>
      <c r="K2" s="219"/>
      <c r="L2" s="219"/>
      <c r="M2" s="220"/>
    </row>
    <row r="3" spans="2:17" ht="44.25" customHeight="1" thickBot="1" x14ac:dyDescent="0.35">
      <c r="B3" s="215"/>
      <c r="C3" s="216"/>
      <c r="D3" s="216"/>
      <c r="E3" s="217"/>
      <c r="F3" s="146" t="s">
        <v>97</v>
      </c>
      <c r="G3" s="19" t="s">
        <v>98</v>
      </c>
      <c r="H3" s="20" t="s">
        <v>99</v>
      </c>
      <c r="I3" s="19" t="s">
        <v>98</v>
      </c>
      <c r="J3" s="20" t="s">
        <v>100</v>
      </c>
      <c r="K3" s="19" t="s">
        <v>98</v>
      </c>
      <c r="L3" s="20" t="s">
        <v>101</v>
      </c>
      <c r="M3" s="147" t="s">
        <v>98</v>
      </c>
    </row>
    <row r="4" spans="2:17" ht="16.2" thickBot="1" x14ac:dyDescent="0.35">
      <c r="B4" s="207" t="s">
        <v>102</v>
      </c>
      <c r="C4" s="208"/>
      <c r="D4" s="208"/>
      <c r="E4" s="209"/>
      <c r="F4" s="192"/>
      <c r="G4" s="193"/>
      <c r="H4" s="193"/>
      <c r="I4" s="193"/>
      <c r="J4" s="193"/>
      <c r="K4" s="193"/>
      <c r="L4" s="193"/>
      <c r="M4" s="194"/>
    </row>
    <row r="5" spans="2:17" x14ac:dyDescent="0.3">
      <c r="B5" s="21">
        <v>1</v>
      </c>
      <c r="C5" s="195" t="s">
        <v>103</v>
      </c>
      <c r="D5" s="196"/>
      <c r="E5" s="197"/>
      <c r="F5" s="23" t="s">
        <v>104</v>
      </c>
      <c r="G5" s="22"/>
      <c r="H5" s="23" t="s">
        <v>104</v>
      </c>
      <c r="I5" s="22"/>
      <c r="J5" s="23" t="s">
        <v>104</v>
      </c>
      <c r="K5" s="22"/>
      <c r="L5" s="23" t="s">
        <v>104</v>
      </c>
      <c r="M5" s="148"/>
    </row>
    <row r="6" spans="2:17" ht="15" thickBot="1" x14ac:dyDescent="0.35">
      <c r="B6" s="24">
        <v>2</v>
      </c>
      <c r="C6" s="204" t="s">
        <v>105</v>
      </c>
      <c r="D6" s="205"/>
      <c r="E6" s="206"/>
      <c r="F6" s="26" t="s">
        <v>104</v>
      </c>
      <c r="G6" s="25"/>
      <c r="H6" s="26" t="s">
        <v>104</v>
      </c>
      <c r="I6" s="25"/>
      <c r="J6" s="26" t="s">
        <v>104</v>
      </c>
      <c r="K6" s="25"/>
      <c r="L6" s="26" t="s">
        <v>104</v>
      </c>
      <c r="M6" s="149"/>
    </row>
    <row r="7" spans="2:17" ht="16.2" thickBot="1" x14ac:dyDescent="0.35">
      <c r="B7" s="207" t="s">
        <v>107</v>
      </c>
      <c r="C7" s="208"/>
      <c r="D7" s="208"/>
      <c r="E7" s="209"/>
      <c r="F7" s="192"/>
      <c r="G7" s="193"/>
      <c r="H7" s="193"/>
      <c r="I7" s="193"/>
      <c r="J7" s="193"/>
      <c r="K7" s="193"/>
      <c r="L7" s="193"/>
      <c r="M7" s="194"/>
    </row>
    <row r="8" spans="2:17" x14ac:dyDescent="0.3">
      <c r="B8" s="21">
        <v>3</v>
      </c>
      <c r="C8" s="195" t="s">
        <v>109</v>
      </c>
      <c r="D8" s="196"/>
      <c r="E8" s="197"/>
      <c r="F8" s="23" t="s">
        <v>108</v>
      </c>
      <c r="G8" s="22"/>
      <c r="H8" s="23" t="s">
        <v>108</v>
      </c>
      <c r="I8" s="22"/>
      <c r="J8" s="23" t="s">
        <v>108</v>
      </c>
      <c r="K8" s="22"/>
      <c r="L8" s="23" t="s">
        <v>104</v>
      </c>
      <c r="M8" s="148"/>
    </row>
    <row r="9" spans="2:17" x14ac:dyDescent="0.3">
      <c r="B9" s="27">
        <v>4</v>
      </c>
      <c r="C9" s="198" t="s">
        <v>110</v>
      </c>
      <c r="D9" s="199"/>
      <c r="E9" s="200"/>
      <c r="F9" s="29" t="s">
        <v>108</v>
      </c>
      <c r="G9" s="28"/>
      <c r="H9" s="29" t="s">
        <v>108</v>
      </c>
      <c r="I9" s="28"/>
      <c r="J9" s="29" t="s">
        <v>108</v>
      </c>
      <c r="K9" s="28"/>
      <c r="L9" s="29" t="s">
        <v>106</v>
      </c>
      <c r="M9" s="150"/>
      <c r="N9" s="18"/>
      <c r="O9" s="18"/>
      <c r="P9" s="18"/>
      <c r="Q9" s="18"/>
    </row>
    <row r="10" spans="2:17" ht="15" thickBot="1" x14ac:dyDescent="0.35">
      <c r="B10" s="24">
        <v>5</v>
      </c>
      <c r="C10" s="204" t="s">
        <v>111</v>
      </c>
      <c r="D10" s="205"/>
      <c r="E10" s="206"/>
      <c r="F10" s="26" t="s">
        <v>108</v>
      </c>
      <c r="G10" s="25"/>
      <c r="H10" s="26" t="s">
        <v>106</v>
      </c>
      <c r="I10" s="25"/>
      <c r="J10" s="26" t="s">
        <v>106</v>
      </c>
      <c r="K10" s="25"/>
      <c r="L10" s="26" t="s">
        <v>108</v>
      </c>
      <c r="M10" s="149"/>
      <c r="N10" s="210"/>
      <c r="O10" s="210"/>
      <c r="P10" s="18"/>
      <c r="Q10" s="18"/>
    </row>
    <row r="11" spans="2:17" ht="16.2" thickBot="1" x14ac:dyDescent="0.35">
      <c r="B11" s="207" t="s">
        <v>112</v>
      </c>
      <c r="C11" s="208"/>
      <c r="D11" s="208"/>
      <c r="E11" s="209"/>
      <c r="F11" s="192"/>
      <c r="G11" s="193"/>
      <c r="H11" s="193"/>
      <c r="I11" s="193"/>
      <c r="J11" s="193"/>
      <c r="K11" s="193"/>
      <c r="L11" s="193"/>
      <c r="M11" s="194"/>
      <c r="N11" s="30"/>
      <c r="O11" s="30"/>
      <c r="P11" s="30"/>
      <c r="Q11" s="18"/>
    </row>
    <row r="12" spans="2:17" x14ac:dyDescent="0.3">
      <c r="B12" s="21">
        <v>6</v>
      </c>
      <c r="C12" s="195" t="s">
        <v>113</v>
      </c>
      <c r="D12" s="196"/>
      <c r="E12" s="197"/>
      <c r="F12" s="23" t="s">
        <v>108</v>
      </c>
      <c r="G12" s="22"/>
      <c r="H12" s="23" t="s">
        <v>108</v>
      </c>
      <c r="I12" s="22"/>
      <c r="J12" s="23" t="s">
        <v>104</v>
      </c>
      <c r="K12" s="22"/>
      <c r="L12" s="23" t="s">
        <v>108</v>
      </c>
      <c r="M12" s="148"/>
      <c r="N12" s="211"/>
      <c r="O12" s="31"/>
      <c r="P12" s="32"/>
      <c r="Q12" s="18"/>
    </row>
    <row r="13" spans="2:17" ht="15" thickBot="1" x14ac:dyDescent="0.35">
      <c r="B13" s="24">
        <v>7</v>
      </c>
      <c r="C13" s="204" t="s">
        <v>172</v>
      </c>
      <c r="D13" s="205"/>
      <c r="E13" s="206"/>
      <c r="F13" s="26" t="s">
        <v>108</v>
      </c>
      <c r="G13" s="25"/>
      <c r="H13" s="26" t="s">
        <v>108</v>
      </c>
      <c r="I13" s="25"/>
      <c r="J13" s="26" t="s">
        <v>104</v>
      </c>
      <c r="K13" s="25"/>
      <c r="L13" s="26" t="s">
        <v>108</v>
      </c>
      <c r="M13" s="149"/>
      <c r="N13" s="211"/>
      <c r="O13" s="31"/>
      <c r="P13" s="32"/>
      <c r="Q13" s="18"/>
    </row>
    <row r="14" spans="2:17" ht="16.2" thickBot="1" x14ac:dyDescent="0.35">
      <c r="B14" s="207" t="s">
        <v>114</v>
      </c>
      <c r="C14" s="208"/>
      <c r="D14" s="208"/>
      <c r="E14" s="209"/>
      <c r="F14" s="192"/>
      <c r="G14" s="193"/>
      <c r="H14" s="193"/>
      <c r="I14" s="193"/>
      <c r="J14" s="193"/>
      <c r="K14" s="193"/>
      <c r="L14" s="193"/>
      <c r="M14" s="194"/>
      <c r="N14" s="211"/>
      <c r="O14" s="31"/>
      <c r="P14" s="32"/>
      <c r="Q14" s="18"/>
    </row>
    <row r="15" spans="2:17" x14ac:dyDescent="0.3">
      <c r="B15" s="21">
        <v>8</v>
      </c>
      <c r="C15" s="195" t="s">
        <v>115</v>
      </c>
      <c r="D15" s="196"/>
      <c r="E15" s="197"/>
      <c r="F15" s="23" t="s">
        <v>106</v>
      </c>
      <c r="G15" s="22"/>
      <c r="H15" s="23" t="s">
        <v>104</v>
      </c>
      <c r="I15" s="22"/>
      <c r="J15" s="23" t="s">
        <v>108</v>
      </c>
      <c r="K15" s="22"/>
      <c r="L15" s="23" t="s">
        <v>106</v>
      </c>
      <c r="M15" s="148"/>
      <c r="N15" s="211"/>
      <c r="O15" s="31"/>
      <c r="P15" s="32"/>
      <c r="Q15" s="18"/>
    </row>
    <row r="16" spans="2:17" ht="15" thickBot="1" x14ac:dyDescent="0.35">
      <c r="B16" s="24">
        <v>9</v>
      </c>
      <c r="C16" s="204" t="s">
        <v>116</v>
      </c>
      <c r="D16" s="205"/>
      <c r="E16" s="206"/>
      <c r="F16" s="26" t="s">
        <v>104</v>
      </c>
      <c r="G16" s="25"/>
      <c r="H16" s="26" t="s">
        <v>104</v>
      </c>
      <c r="I16" s="25"/>
      <c r="J16" s="26" t="s">
        <v>108</v>
      </c>
      <c r="K16" s="25"/>
      <c r="L16" s="26" t="s">
        <v>104</v>
      </c>
      <c r="M16" s="149"/>
      <c r="N16" s="211"/>
      <c r="O16" s="31"/>
      <c r="P16" s="32"/>
      <c r="Q16" s="18"/>
    </row>
    <row r="17" spans="2:17" ht="16.2" thickBot="1" x14ac:dyDescent="0.35">
      <c r="B17" s="207" t="s">
        <v>117</v>
      </c>
      <c r="C17" s="208"/>
      <c r="D17" s="208"/>
      <c r="E17" s="209"/>
      <c r="F17" s="192"/>
      <c r="G17" s="193"/>
      <c r="H17" s="193"/>
      <c r="I17" s="193"/>
      <c r="J17" s="193"/>
      <c r="K17" s="193"/>
      <c r="L17" s="193"/>
      <c r="M17" s="194"/>
      <c r="N17" s="211"/>
      <c r="O17" s="31"/>
      <c r="P17" s="32"/>
      <c r="Q17" s="18"/>
    </row>
    <row r="18" spans="2:17" x14ac:dyDescent="0.3">
      <c r="B18" s="21">
        <v>10</v>
      </c>
      <c r="C18" s="195" t="s">
        <v>118</v>
      </c>
      <c r="D18" s="196"/>
      <c r="E18" s="197"/>
      <c r="F18" s="23" t="s">
        <v>106</v>
      </c>
      <c r="G18" s="22"/>
      <c r="H18" s="23" t="s">
        <v>106</v>
      </c>
      <c r="I18" s="22"/>
      <c r="J18" s="23" t="s">
        <v>108</v>
      </c>
      <c r="K18" s="22"/>
      <c r="L18" s="23" t="s">
        <v>108</v>
      </c>
      <c r="M18" s="148"/>
      <c r="N18" s="18"/>
      <c r="O18" s="18"/>
      <c r="P18" s="18"/>
      <c r="Q18" s="18"/>
    </row>
    <row r="19" spans="2:17" x14ac:dyDescent="0.3">
      <c r="B19" s="27">
        <v>11</v>
      </c>
      <c r="C19" s="198" t="s">
        <v>119</v>
      </c>
      <c r="D19" s="199"/>
      <c r="E19" s="200"/>
      <c r="F19" s="29" t="s">
        <v>108</v>
      </c>
      <c r="G19" s="28"/>
      <c r="H19" s="29" t="s">
        <v>108</v>
      </c>
      <c r="I19" s="28"/>
      <c r="J19" s="29" t="s">
        <v>108</v>
      </c>
      <c r="K19" s="28"/>
      <c r="L19" s="29" t="s">
        <v>108</v>
      </c>
      <c r="M19" s="150"/>
      <c r="N19" s="18"/>
      <c r="O19" s="18"/>
      <c r="P19" s="18"/>
      <c r="Q19" s="18"/>
    </row>
    <row r="20" spans="2:17" x14ac:dyDescent="0.3">
      <c r="B20" s="27">
        <v>12</v>
      </c>
      <c r="C20" s="198" t="s">
        <v>120</v>
      </c>
      <c r="D20" s="199"/>
      <c r="E20" s="200"/>
      <c r="F20" s="29" t="s">
        <v>104</v>
      </c>
      <c r="G20" s="28"/>
      <c r="H20" s="29" t="s">
        <v>106</v>
      </c>
      <c r="I20" s="28"/>
      <c r="J20" s="29" t="s">
        <v>108</v>
      </c>
      <c r="K20" s="28"/>
      <c r="L20" s="29" t="s">
        <v>106</v>
      </c>
      <c r="M20" s="150"/>
    </row>
    <row r="21" spans="2:17" x14ac:dyDescent="0.3">
      <c r="B21" s="27">
        <v>13</v>
      </c>
      <c r="C21" s="198" t="s">
        <v>121</v>
      </c>
      <c r="D21" s="199"/>
      <c r="E21" s="200"/>
      <c r="F21" s="29" t="s">
        <v>108</v>
      </c>
      <c r="G21" s="28"/>
      <c r="H21" s="29" t="s">
        <v>108</v>
      </c>
      <c r="I21" s="28"/>
      <c r="J21" s="29" t="s">
        <v>108</v>
      </c>
      <c r="K21" s="28"/>
      <c r="L21" s="29" t="s">
        <v>108</v>
      </c>
      <c r="M21" s="150"/>
    </row>
    <row r="22" spans="2:17" x14ac:dyDescent="0.3">
      <c r="B22" s="27">
        <v>14</v>
      </c>
      <c r="C22" s="198" t="s">
        <v>122</v>
      </c>
      <c r="D22" s="199"/>
      <c r="E22" s="200"/>
      <c r="F22" s="29" t="s">
        <v>104</v>
      </c>
      <c r="G22" s="28"/>
      <c r="H22" s="29" t="s">
        <v>104</v>
      </c>
      <c r="I22" s="28"/>
      <c r="J22" s="29" t="s">
        <v>104</v>
      </c>
      <c r="K22" s="28"/>
      <c r="L22" s="29" t="s">
        <v>104</v>
      </c>
      <c r="M22" s="150"/>
    </row>
    <row r="23" spans="2:17" ht="15" thickBot="1" x14ac:dyDescent="0.35">
      <c r="B23" s="24">
        <v>15</v>
      </c>
      <c r="C23" s="204" t="s">
        <v>123</v>
      </c>
      <c r="D23" s="205"/>
      <c r="E23" s="206"/>
      <c r="F23" s="26" t="s">
        <v>104</v>
      </c>
      <c r="G23" s="25"/>
      <c r="H23" s="26" t="s">
        <v>106</v>
      </c>
      <c r="I23" s="25"/>
      <c r="J23" s="26" t="s">
        <v>106</v>
      </c>
      <c r="K23" s="25"/>
      <c r="L23" s="26" t="s">
        <v>104</v>
      </c>
      <c r="M23" s="149"/>
    </row>
    <row r="24" spans="2:17" ht="16.2" thickBot="1" x14ac:dyDescent="0.35">
      <c r="B24" s="207" t="s">
        <v>124</v>
      </c>
      <c r="C24" s="208"/>
      <c r="D24" s="208"/>
      <c r="E24" s="209"/>
      <c r="F24" s="192"/>
      <c r="G24" s="193"/>
      <c r="H24" s="193"/>
      <c r="I24" s="193"/>
      <c r="J24" s="193"/>
      <c r="K24" s="193"/>
      <c r="L24" s="193"/>
      <c r="M24" s="194"/>
    </row>
    <row r="25" spans="2:17" x14ac:dyDescent="0.3">
      <c r="B25" s="21">
        <v>16</v>
      </c>
      <c r="C25" s="195" t="s">
        <v>125</v>
      </c>
      <c r="D25" s="196"/>
      <c r="E25" s="197"/>
      <c r="F25" s="23" t="s">
        <v>106</v>
      </c>
      <c r="G25" s="22"/>
      <c r="H25" s="23" t="s">
        <v>108</v>
      </c>
      <c r="I25" s="22"/>
      <c r="J25" s="23" t="s">
        <v>108</v>
      </c>
      <c r="K25" s="22"/>
      <c r="L25" s="23" t="s">
        <v>106</v>
      </c>
      <c r="M25" s="148"/>
    </row>
    <row r="26" spans="2:17" x14ac:dyDescent="0.3">
      <c r="B26" s="27">
        <v>17</v>
      </c>
      <c r="C26" s="198" t="s">
        <v>126</v>
      </c>
      <c r="D26" s="199"/>
      <c r="E26" s="200"/>
      <c r="F26" s="29" t="s">
        <v>106</v>
      </c>
      <c r="G26" s="28"/>
      <c r="H26" s="29" t="s">
        <v>108</v>
      </c>
      <c r="I26" s="28"/>
      <c r="J26" s="29" t="s">
        <v>108</v>
      </c>
      <c r="K26" s="28"/>
      <c r="L26" s="29" t="s">
        <v>104</v>
      </c>
      <c r="M26" s="150"/>
    </row>
    <row r="27" spans="2:17" ht="15" thickBot="1" x14ac:dyDescent="0.35">
      <c r="B27" s="24">
        <v>18</v>
      </c>
      <c r="C27" s="204" t="s">
        <v>127</v>
      </c>
      <c r="D27" s="205"/>
      <c r="E27" s="206"/>
      <c r="F27" s="26" t="s">
        <v>104</v>
      </c>
      <c r="G27" s="25"/>
      <c r="H27" s="26" t="s">
        <v>104</v>
      </c>
      <c r="I27" s="25"/>
      <c r="J27" s="26" t="s">
        <v>104</v>
      </c>
      <c r="K27" s="25"/>
      <c r="L27" s="26" t="s">
        <v>104</v>
      </c>
      <c r="M27" s="149"/>
    </row>
    <row r="28" spans="2:17" ht="16.2" thickBot="1" x14ac:dyDescent="0.35">
      <c r="B28" s="207" t="s">
        <v>128</v>
      </c>
      <c r="C28" s="208"/>
      <c r="D28" s="208"/>
      <c r="E28" s="209"/>
      <c r="F28" s="192"/>
      <c r="G28" s="193"/>
      <c r="H28" s="193"/>
      <c r="I28" s="193"/>
      <c r="J28" s="193"/>
      <c r="K28" s="193"/>
      <c r="L28" s="193"/>
      <c r="M28" s="194"/>
    </row>
    <row r="29" spans="2:17" x14ac:dyDescent="0.3">
      <c r="B29" s="21">
        <v>19</v>
      </c>
      <c r="C29" s="195" t="s">
        <v>129</v>
      </c>
      <c r="D29" s="196"/>
      <c r="E29" s="197"/>
      <c r="F29" s="23" t="s">
        <v>108</v>
      </c>
      <c r="G29" s="22"/>
      <c r="H29" s="23" t="s">
        <v>108</v>
      </c>
      <c r="I29" s="22"/>
      <c r="J29" s="23" t="s">
        <v>108</v>
      </c>
      <c r="K29" s="22"/>
      <c r="L29" s="23" t="s">
        <v>106</v>
      </c>
      <c r="M29" s="148"/>
    </row>
    <row r="30" spans="2:17" x14ac:dyDescent="0.3">
      <c r="B30" s="27">
        <v>20</v>
      </c>
      <c r="C30" s="198" t="s">
        <v>173</v>
      </c>
      <c r="D30" s="199"/>
      <c r="E30" s="200"/>
      <c r="F30" s="29" t="s">
        <v>106</v>
      </c>
      <c r="G30" s="28"/>
      <c r="H30" s="29" t="s">
        <v>108</v>
      </c>
      <c r="I30" s="28"/>
      <c r="J30" s="29" t="s">
        <v>108</v>
      </c>
      <c r="K30" s="28"/>
      <c r="L30" s="29" t="s">
        <v>106</v>
      </c>
      <c r="M30" s="150"/>
    </row>
    <row r="31" spans="2:17" ht="15" thickBot="1" x14ac:dyDescent="0.35">
      <c r="B31" s="24">
        <v>21</v>
      </c>
      <c r="C31" s="204" t="s">
        <v>130</v>
      </c>
      <c r="D31" s="205"/>
      <c r="E31" s="206"/>
      <c r="F31" s="26" t="s">
        <v>106</v>
      </c>
      <c r="G31" s="25"/>
      <c r="H31" s="26" t="s">
        <v>106</v>
      </c>
      <c r="I31" s="25"/>
      <c r="J31" s="26" t="s">
        <v>106</v>
      </c>
      <c r="K31" s="25"/>
      <c r="L31" s="26" t="s">
        <v>108</v>
      </c>
      <c r="M31" s="149"/>
    </row>
    <row r="32" spans="2:17" ht="16.2" thickBot="1" x14ac:dyDescent="0.35">
      <c r="B32" s="207" t="s">
        <v>131</v>
      </c>
      <c r="C32" s="208"/>
      <c r="D32" s="208"/>
      <c r="E32" s="209"/>
      <c r="F32" s="192"/>
      <c r="G32" s="193"/>
      <c r="H32" s="193"/>
      <c r="I32" s="193"/>
      <c r="J32" s="193"/>
      <c r="K32" s="193"/>
      <c r="L32" s="193"/>
      <c r="M32" s="194"/>
    </row>
    <row r="33" spans="2:13" x14ac:dyDescent="0.3">
      <c r="B33" s="21">
        <v>22</v>
      </c>
      <c r="C33" s="195" t="s">
        <v>132</v>
      </c>
      <c r="D33" s="196"/>
      <c r="E33" s="197"/>
      <c r="F33" s="23" t="s">
        <v>104</v>
      </c>
      <c r="G33" s="22"/>
      <c r="H33" s="23" t="s">
        <v>108</v>
      </c>
      <c r="I33" s="22"/>
      <c r="J33" s="23" t="s">
        <v>104</v>
      </c>
      <c r="K33" s="22"/>
      <c r="L33" s="23" t="s">
        <v>104</v>
      </c>
      <c r="M33" s="148"/>
    </row>
    <row r="34" spans="2:13" x14ac:dyDescent="0.3">
      <c r="B34" s="27">
        <v>23</v>
      </c>
      <c r="C34" s="198" t="s">
        <v>133</v>
      </c>
      <c r="D34" s="199"/>
      <c r="E34" s="200"/>
      <c r="F34" s="29" t="s">
        <v>104</v>
      </c>
      <c r="G34" s="28"/>
      <c r="H34" s="29" t="s">
        <v>108</v>
      </c>
      <c r="I34" s="28"/>
      <c r="J34" s="29" t="s">
        <v>104</v>
      </c>
      <c r="K34" s="28"/>
      <c r="L34" s="29" t="s">
        <v>104</v>
      </c>
      <c r="M34" s="150"/>
    </row>
    <row r="35" spans="2:13" x14ac:dyDescent="0.3">
      <c r="B35" s="33">
        <v>24</v>
      </c>
      <c r="C35" s="198" t="s">
        <v>134</v>
      </c>
      <c r="D35" s="199"/>
      <c r="E35" s="200"/>
      <c r="F35" s="29" t="s">
        <v>104</v>
      </c>
      <c r="G35" s="28"/>
      <c r="H35" s="29" t="s">
        <v>108</v>
      </c>
      <c r="I35" s="28"/>
      <c r="J35" s="29" t="s">
        <v>104</v>
      </c>
      <c r="K35" s="28"/>
      <c r="L35" s="29" t="s">
        <v>104</v>
      </c>
      <c r="M35" s="150"/>
    </row>
    <row r="36" spans="2:13" ht="15" thickBot="1" x14ac:dyDescent="0.35">
      <c r="B36" s="24">
        <v>25</v>
      </c>
      <c r="C36" s="204" t="s">
        <v>135</v>
      </c>
      <c r="D36" s="205"/>
      <c r="E36" s="206"/>
      <c r="F36" s="26" t="s">
        <v>106</v>
      </c>
      <c r="G36" s="25"/>
      <c r="H36" s="26" t="s">
        <v>108</v>
      </c>
      <c r="I36" s="25"/>
      <c r="J36" s="26" t="s">
        <v>108</v>
      </c>
      <c r="K36" s="25"/>
      <c r="L36" s="26" t="s">
        <v>106</v>
      </c>
      <c r="M36" s="149"/>
    </row>
    <row r="37" spans="2:13" ht="16.2" thickBot="1" x14ac:dyDescent="0.35">
      <c r="B37" s="207" t="s">
        <v>136</v>
      </c>
      <c r="C37" s="208"/>
      <c r="D37" s="208"/>
      <c r="E37" s="209"/>
      <c r="F37" s="192"/>
      <c r="G37" s="193"/>
      <c r="H37" s="193"/>
      <c r="I37" s="193"/>
      <c r="J37" s="193"/>
      <c r="K37" s="193"/>
      <c r="L37" s="193"/>
      <c r="M37" s="194"/>
    </row>
    <row r="38" spans="2:13" x14ac:dyDescent="0.3">
      <c r="B38" s="21">
        <v>26</v>
      </c>
      <c r="C38" s="34" t="s">
        <v>137</v>
      </c>
      <c r="D38" s="34"/>
      <c r="E38" s="35"/>
      <c r="F38" s="23" t="s">
        <v>104</v>
      </c>
      <c r="G38" s="22"/>
      <c r="H38" s="23" t="s">
        <v>108</v>
      </c>
      <c r="I38" s="22"/>
      <c r="J38" s="23" t="s">
        <v>108</v>
      </c>
      <c r="K38" s="22"/>
      <c r="L38" s="23" t="s">
        <v>104</v>
      </c>
      <c r="M38" s="148"/>
    </row>
    <row r="39" spans="2:13" x14ac:dyDescent="0.3">
      <c r="B39" s="27">
        <v>27</v>
      </c>
      <c r="C39" s="198" t="s">
        <v>138</v>
      </c>
      <c r="D39" s="199"/>
      <c r="E39" s="200"/>
      <c r="F39" s="29" t="s">
        <v>104</v>
      </c>
      <c r="G39" s="28"/>
      <c r="H39" s="29" t="s">
        <v>106</v>
      </c>
      <c r="I39" s="28"/>
      <c r="J39" s="29" t="s">
        <v>104</v>
      </c>
      <c r="K39" s="28"/>
      <c r="L39" s="29" t="s">
        <v>104</v>
      </c>
      <c r="M39" s="150"/>
    </row>
    <row r="40" spans="2:13" x14ac:dyDescent="0.3">
      <c r="B40" s="27">
        <v>28</v>
      </c>
      <c r="C40" s="198" t="s">
        <v>139</v>
      </c>
      <c r="D40" s="199"/>
      <c r="E40" s="200"/>
      <c r="F40" s="29" t="s">
        <v>104</v>
      </c>
      <c r="G40" s="28"/>
      <c r="H40" s="29" t="s">
        <v>108</v>
      </c>
      <c r="I40" s="28"/>
      <c r="J40" s="29" t="s">
        <v>104</v>
      </c>
      <c r="K40" s="28"/>
      <c r="L40" s="29" t="s">
        <v>104</v>
      </c>
      <c r="M40" s="150"/>
    </row>
    <row r="41" spans="2:13" x14ac:dyDescent="0.3">
      <c r="B41" s="27">
        <v>29</v>
      </c>
      <c r="C41" s="198" t="s">
        <v>140</v>
      </c>
      <c r="D41" s="199"/>
      <c r="E41" s="200"/>
      <c r="F41" s="29" t="s">
        <v>106</v>
      </c>
      <c r="G41" s="28"/>
      <c r="H41" s="29" t="s">
        <v>106</v>
      </c>
      <c r="I41" s="28"/>
      <c r="J41" s="29" t="s">
        <v>106</v>
      </c>
      <c r="K41" s="28"/>
      <c r="L41" s="29" t="s">
        <v>106</v>
      </c>
      <c r="M41" s="150"/>
    </row>
    <row r="42" spans="2:13" x14ac:dyDescent="0.3">
      <c r="B42" s="27">
        <v>30</v>
      </c>
      <c r="C42" s="198" t="s">
        <v>141</v>
      </c>
      <c r="D42" s="199"/>
      <c r="E42" s="200"/>
      <c r="F42" s="29" t="s">
        <v>104</v>
      </c>
      <c r="G42" s="28"/>
      <c r="H42" s="29" t="s">
        <v>106</v>
      </c>
      <c r="I42" s="28"/>
      <c r="J42" s="29" t="s">
        <v>106</v>
      </c>
      <c r="K42" s="28"/>
      <c r="L42" s="29" t="s">
        <v>104</v>
      </c>
      <c r="M42" s="150"/>
    </row>
    <row r="43" spans="2:13" x14ac:dyDescent="0.3">
      <c r="B43" s="27">
        <v>31</v>
      </c>
      <c r="C43" s="198" t="s">
        <v>142</v>
      </c>
      <c r="D43" s="199"/>
      <c r="E43" s="200"/>
      <c r="F43" s="29" t="s">
        <v>106</v>
      </c>
      <c r="G43" s="28"/>
      <c r="H43" s="29" t="s">
        <v>108</v>
      </c>
      <c r="I43" s="28"/>
      <c r="J43" s="29" t="s">
        <v>106</v>
      </c>
      <c r="K43" s="28"/>
      <c r="L43" s="29" t="s">
        <v>104</v>
      </c>
      <c r="M43" s="150"/>
    </row>
    <row r="44" spans="2:13" ht="15" thickBot="1" x14ac:dyDescent="0.35">
      <c r="B44" s="24">
        <v>32</v>
      </c>
      <c r="C44" s="204" t="s">
        <v>143</v>
      </c>
      <c r="D44" s="205"/>
      <c r="E44" s="206"/>
      <c r="F44" s="26" t="s">
        <v>104</v>
      </c>
      <c r="G44" s="25"/>
      <c r="H44" s="26" t="s">
        <v>106</v>
      </c>
      <c r="I44" s="25"/>
      <c r="J44" s="26" t="s">
        <v>108</v>
      </c>
      <c r="K44" s="25"/>
      <c r="L44" s="26" t="s">
        <v>104</v>
      </c>
      <c r="M44" s="149"/>
    </row>
    <row r="45" spans="2:13" ht="16.2" thickBot="1" x14ac:dyDescent="0.35">
      <c r="B45" s="207" t="s">
        <v>144</v>
      </c>
      <c r="C45" s="208"/>
      <c r="D45" s="208"/>
      <c r="E45" s="209"/>
      <c r="F45" s="192"/>
      <c r="G45" s="193"/>
      <c r="H45" s="193"/>
      <c r="I45" s="193"/>
      <c r="J45" s="193"/>
      <c r="K45" s="193"/>
      <c r="L45" s="193"/>
      <c r="M45" s="194"/>
    </row>
    <row r="46" spans="2:13" x14ac:dyDescent="0.3">
      <c r="B46" s="21">
        <v>33</v>
      </c>
      <c r="C46" s="195" t="s">
        <v>145</v>
      </c>
      <c r="D46" s="196"/>
      <c r="E46" s="197"/>
      <c r="F46" s="23" t="s">
        <v>108</v>
      </c>
      <c r="G46" s="22"/>
      <c r="H46" s="23" t="s">
        <v>108</v>
      </c>
      <c r="I46" s="22"/>
      <c r="J46" s="23" t="s">
        <v>108</v>
      </c>
      <c r="K46" s="22"/>
      <c r="L46" s="23" t="s">
        <v>108</v>
      </c>
      <c r="M46" s="148"/>
    </row>
    <row r="47" spans="2:13" x14ac:dyDescent="0.3">
      <c r="B47" s="27">
        <v>34</v>
      </c>
      <c r="C47" s="198" t="s">
        <v>146</v>
      </c>
      <c r="D47" s="199"/>
      <c r="E47" s="200"/>
      <c r="F47" s="29" t="s">
        <v>106</v>
      </c>
      <c r="G47" s="28"/>
      <c r="H47" s="29" t="s">
        <v>108</v>
      </c>
      <c r="I47" s="28"/>
      <c r="J47" s="29" t="s">
        <v>108</v>
      </c>
      <c r="K47" s="28"/>
      <c r="L47" s="29" t="s">
        <v>106</v>
      </c>
      <c r="M47" s="150"/>
    </row>
    <row r="48" spans="2:13" x14ac:dyDescent="0.3">
      <c r="B48" s="27">
        <v>35</v>
      </c>
      <c r="C48" s="198" t="s">
        <v>147</v>
      </c>
      <c r="D48" s="199"/>
      <c r="E48" s="200"/>
      <c r="F48" s="29" t="s">
        <v>108</v>
      </c>
      <c r="G48" s="28"/>
      <c r="H48" s="29" t="s">
        <v>108</v>
      </c>
      <c r="I48" s="28"/>
      <c r="J48" s="29" t="s">
        <v>108</v>
      </c>
      <c r="K48" s="28"/>
      <c r="L48" s="29" t="s">
        <v>108</v>
      </c>
      <c r="M48" s="150"/>
    </row>
    <row r="49" spans="2:13" x14ac:dyDescent="0.3">
      <c r="B49" s="27">
        <v>36</v>
      </c>
      <c r="C49" s="198" t="s">
        <v>148</v>
      </c>
      <c r="D49" s="199"/>
      <c r="E49" s="200"/>
      <c r="F49" s="29" t="s">
        <v>104</v>
      </c>
      <c r="G49" s="28"/>
      <c r="H49" s="29" t="s">
        <v>106</v>
      </c>
      <c r="I49" s="28"/>
      <c r="J49" s="29" t="s">
        <v>106</v>
      </c>
      <c r="K49" s="28"/>
      <c r="L49" s="29" t="s">
        <v>104</v>
      </c>
      <c r="M49" s="150"/>
    </row>
    <row r="50" spans="2:13" ht="15" thickBot="1" x14ac:dyDescent="0.35">
      <c r="B50" s="24">
        <v>37</v>
      </c>
      <c r="C50" s="204" t="s">
        <v>149</v>
      </c>
      <c r="D50" s="205"/>
      <c r="E50" s="206"/>
      <c r="F50" s="26" t="s">
        <v>104</v>
      </c>
      <c r="G50" s="25"/>
      <c r="H50" s="26" t="s">
        <v>106</v>
      </c>
      <c r="I50" s="25"/>
      <c r="J50" s="26" t="s">
        <v>106</v>
      </c>
      <c r="K50" s="25"/>
      <c r="L50" s="26" t="s">
        <v>104</v>
      </c>
      <c r="M50" s="149"/>
    </row>
    <row r="51" spans="2:13" ht="16.2" thickBot="1" x14ac:dyDescent="0.35">
      <c r="B51" s="207" t="s">
        <v>150</v>
      </c>
      <c r="C51" s="208"/>
      <c r="D51" s="208"/>
      <c r="E51" s="209"/>
      <c r="F51" s="192"/>
      <c r="G51" s="193"/>
      <c r="H51" s="193"/>
      <c r="I51" s="193"/>
      <c r="J51" s="193"/>
      <c r="K51" s="193"/>
      <c r="L51" s="193"/>
      <c r="M51" s="194"/>
    </row>
    <row r="52" spans="2:13" x14ac:dyDescent="0.3">
      <c r="B52" s="21">
        <v>38</v>
      </c>
      <c r="C52" s="195" t="s">
        <v>151</v>
      </c>
      <c r="D52" s="196"/>
      <c r="E52" s="197"/>
      <c r="F52" s="23" t="s">
        <v>108</v>
      </c>
      <c r="G52" s="22"/>
      <c r="H52" s="23" t="s">
        <v>108</v>
      </c>
      <c r="I52" s="22"/>
      <c r="J52" s="23" t="s">
        <v>108</v>
      </c>
      <c r="K52" s="22"/>
      <c r="L52" s="23" t="s">
        <v>104</v>
      </c>
      <c r="M52" s="148"/>
    </row>
    <row r="53" spans="2:13" x14ac:dyDescent="0.3">
      <c r="B53" s="27">
        <v>39</v>
      </c>
      <c r="C53" s="198" t="s">
        <v>152</v>
      </c>
      <c r="D53" s="199"/>
      <c r="E53" s="200"/>
      <c r="F53" s="29" t="s">
        <v>108</v>
      </c>
      <c r="G53" s="28"/>
      <c r="H53" s="29" t="s">
        <v>108</v>
      </c>
      <c r="I53" s="28"/>
      <c r="J53" s="29" t="s">
        <v>108</v>
      </c>
      <c r="K53" s="28"/>
      <c r="L53" s="29" t="s">
        <v>104</v>
      </c>
      <c r="M53" s="150"/>
    </row>
    <row r="54" spans="2:13" ht="15" thickBot="1" x14ac:dyDescent="0.35">
      <c r="B54" s="36">
        <v>40</v>
      </c>
      <c r="C54" s="201" t="s">
        <v>153</v>
      </c>
      <c r="D54" s="202"/>
      <c r="E54" s="203"/>
      <c r="F54" s="38" t="s">
        <v>104</v>
      </c>
      <c r="G54" s="37"/>
      <c r="H54" s="38" t="s">
        <v>104</v>
      </c>
      <c r="I54" s="37"/>
      <c r="J54" s="38" t="s">
        <v>108</v>
      </c>
      <c r="K54" s="37"/>
      <c r="L54" s="38" t="s">
        <v>104</v>
      </c>
      <c r="M54" s="151"/>
    </row>
    <row r="55" spans="2:13" x14ac:dyDescent="0.3">
      <c r="B55" t="s">
        <v>154</v>
      </c>
    </row>
    <row r="56" spans="2:13" x14ac:dyDescent="0.3">
      <c r="C56" t="s">
        <v>287</v>
      </c>
    </row>
    <row r="57" spans="2:13" x14ac:dyDescent="0.3">
      <c r="C57" t="s">
        <v>286</v>
      </c>
    </row>
    <row r="58" spans="2:13" x14ac:dyDescent="0.3">
      <c r="C58" t="s">
        <v>285</v>
      </c>
    </row>
  </sheetData>
  <mergeCells count="66">
    <mergeCell ref="C5:E5"/>
    <mergeCell ref="B2:E3"/>
    <mergeCell ref="F2:M2"/>
    <mergeCell ref="B4:E4"/>
    <mergeCell ref="F4:M4"/>
    <mergeCell ref="C6:E6"/>
    <mergeCell ref="B7:E7"/>
    <mergeCell ref="F7:M7"/>
    <mergeCell ref="C8:E8"/>
    <mergeCell ref="C9:E9"/>
    <mergeCell ref="C19:E19"/>
    <mergeCell ref="N10:O10"/>
    <mergeCell ref="B11:E11"/>
    <mergeCell ref="F11:M11"/>
    <mergeCell ref="C12:E12"/>
    <mergeCell ref="N12:N15"/>
    <mergeCell ref="C13:E13"/>
    <mergeCell ref="B14:E14"/>
    <mergeCell ref="F14:M14"/>
    <mergeCell ref="C15:E15"/>
    <mergeCell ref="C10:E10"/>
    <mergeCell ref="C16:E16"/>
    <mergeCell ref="N16:N17"/>
    <mergeCell ref="B17:E17"/>
    <mergeCell ref="F17:M17"/>
    <mergeCell ref="C18:E18"/>
    <mergeCell ref="C31:E31"/>
    <mergeCell ref="B32:E32"/>
    <mergeCell ref="F28:M28"/>
    <mergeCell ref="C29:E29"/>
    <mergeCell ref="C20:E20"/>
    <mergeCell ref="C21:E21"/>
    <mergeCell ref="C22:E22"/>
    <mergeCell ref="C23:E23"/>
    <mergeCell ref="B24:E24"/>
    <mergeCell ref="F24:M24"/>
    <mergeCell ref="C25:E25"/>
    <mergeCell ref="C26:E26"/>
    <mergeCell ref="C27:E27"/>
    <mergeCell ref="B28:E28"/>
    <mergeCell ref="C30:E30"/>
    <mergeCell ref="F32:M32"/>
    <mergeCell ref="C33:E33"/>
    <mergeCell ref="F45:M45"/>
    <mergeCell ref="C35:E35"/>
    <mergeCell ref="C36:E36"/>
    <mergeCell ref="B37:E37"/>
    <mergeCell ref="F37:M37"/>
    <mergeCell ref="C39:E39"/>
    <mergeCell ref="C40:E40"/>
    <mergeCell ref="C41:E41"/>
    <mergeCell ref="C42:E42"/>
    <mergeCell ref="C43:E43"/>
    <mergeCell ref="C44:E44"/>
    <mergeCell ref="B45:E45"/>
    <mergeCell ref="C34:E34"/>
    <mergeCell ref="F51:M51"/>
    <mergeCell ref="C52:E52"/>
    <mergeCell ref="C53:E53"/>
    <mergeCell ref="C54:E54"/>
    <mergeCell ref="C46:E46"/>
    <mergeCell ref="C47:E47"/>
    <mergeCell ref="C48:E48"/>
    <mergeCell ref="C49:E49"/>
    <mergeCell ref="C50:E50"/>
    <mergeCell ref="B51:E51"/>
  </mergeCells>
  <dataValidations count="1">
    <dataValidation type="list" allowBlank="1" showInputMessage="1" showErrorMessage="1" sqref="F5:F6 L52:L54 L46:L50 L38:L44 L33:L36 L29:L31 L25:L27 L18:L23 L15:L16 L12:L13 L8:L10 L5:L6 J52:J54 J46:J50 J38:J44 J33:J36 J29:J31 J25:J27 J18:J23 J15:J16 J12:J13 J8:J10 J5:J6 H52:H54 H46:H50 H38:H44 H33:H36 H29:H31 H25:H27 H18:H23 H15:H16 H12:H13 H8:H10 H5:H6 F52:F54 F46:F50 F38:F44 F33:F36 F29:F31 F25:F27 F18:F23 F15:F16 F12:F13 F8:F10">
      <formula1>#REF!</formula1>
    </dataValidation>
  </dataValidations>
  <pageMargins left="0.7" right="0.7" top="0.75" bottom="0.75" header="0.3" footer="0.3"/>
  <pageSetup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8"/>
  <sheetViews>
    <sheetView topLeftCell="A49" workbookViewId="0">
      <selection activeCell="O90" sqref="O90"/>
    </sheetView>
  </sheetViews>
  <sheetFormatPr defaultRowHeight="14.4" x14ac:dyDescent="0.3"/>
  <sheetData>
    <row r="1" spans="1:1" ht="20.399999999999999" x14ac:dyDescent="0.3">
      <c r="A1" s="49" t="s">
        <v>175</v>
      </c>
    </row>
    <row r="2" spans="1:1" ht="15.6" x14ac:dyDescent="0.3">
      <c r="A2" s="50"/>
    </row>
    <row r="3" spans="1:1" ht="15.6" x14ac:dyDescent="0.3">
      <c r="A3" s="50" t="s">
        <v>176</v>
      </c>
    </row>
    <row r="4" spans="1:1" ht="16.2" x14ac:dyDescent="0.3">
      <c r="A4" s="51" t="s">
        <v>177</v>
      </c>
    </row>
    <row r="5" spans="1:1" ht="15.6" x14ac:dyDescent="0.3">
      <c r="A5" s="50"/>
    </row>
    <row r="6" spans="1:1" ht="16.2" x14ac:dyDescent="0.3">
      <c r="A6" s="50" t="s">
        <v>178</v>
      </c>
    </row>
    <row r="7" spans="1:1" ht="15.6" x14ac:dyDescent="0.3">
      <c r="A7" s="50"/>
    </row>
    <row r="8" spans="1:1" ht="15.6" x14ac:dyDescent="0.3">
      <c r="A8" s="50" t="s">
        <v>179</v>
      </c>
    </row>
    <row r="9" spans="1:1" ht="16.2" x14ac:dyDescent="0.3">
      <c r="A9" s="51" t="s">
        <v>180</v>
      </c>
    </row>
    <row r="10" spans="1:1" ht="15.6" x14ac:dyDescent="0.3">
      <c r="A10" s="50"/>
    </row>
    <row r="11" spans="1:1" ht="16.2" x14ac:dyDescent="0.3">
      <c r="A11" s="50" t="s">
        <v>181</v>
      </c>
    </row>
    <row r="12" spans="1:1" ht="15.6" x14ac:dyDescent="0.3">
      <c r="A12" s="51" t="s">
        <v>182</v>
      </c>
    </row>
    <row r="13" spans="1:1" ht="18" x14ac:dyDescent="0.3">
      <c r="A13" s="52"/>
    </row>
    <row r="14" spans="1:1" ht="18" x14ac:dyDescent="0.3">
      <c r="A14" s="52" t="s">
        <v>0</v>
      </c>
    </row>
    <row r="15" spans="1:1" ht="15.6" x14ac:dyDescent="0.3">
      <c r="A15" s="51" t="s">
        <v>183</v>
      </c>
    </row>
    <row r="16" spans="1:1" ht="15.6" x14ac:dyDescent="0.3">
      <c r="A16" s="51" t="s">
        <v>334</v>
      </c>
    </row>
    <row r="17" spans="1:1" ht="15.6" x14ac:dyDescent="0.3">
      <c r="A17" s="50"/>
    </row>
    <row r="18" spans="1:1" ht="15.6" x14ac:dyDescent="0.3">
      <c r="A18" s="50" t="s">
        <v>184</v>
      </c>
    </row>
    <row r="19" spans="1:1" ht="15.6" x14ac:dyDescent="0.3">
      <c r="A19" s="51" t="s">
        <v>185</v>
      </c>
    </row>
    <row r="20" spans="1:1" ht="15.6" x14ac:dyDescent="0.3">
      <c r="A20" s="53" t="s">
        <v>186</v>
      </c>
    </row>
    <row r="21" spans="1:1" ht="15.6" x14ac:dyDescent="0.3">
      <c r="A21" s="53" t="s">
        <v>187</v>
      </c>
    </row>
    <row r="22" spans="1:1" ht="15.6" x14ac:dyDescent="0.3">
      <c r="A22" s="53" t="s">
        <v>188</v>
      </c>
    </row>
    <row r="23" spans="1:1" ht="15.6" x14ac:dyDescent="0.3">
      <c r="A23" s="53" t="s">
        <v>189</v>
      </c>
    </row>
    <row r="24" spans="1:1" ht="15.6" x14ac:dyDescent="0.3">
      <c r="A24" s="53" t="s">
        <v>190</v>
      </c>
    </row>
    <row r="25" spans="1:1" ht="15.6" x14ac:dyDescent="0.3">
      <c r="A25" s="53" t="s">
        <v>191</v>
      </c>
    </row>
    <row r="26" spans="1:1" ht="15.6" x14ac:dyDescent="0.3">
      <c r="A26" s="53" t="s">
        <v>192</v>
      </c>
    </row>
    <row r="27" spans="1:1" ht="15.6" x14ac:dyDescent="0.3">
      <c r="A27" s="51"/>
    </row>
    <row r="28" spans="1:1" ht="15.6" x14ac:dyDescent="0.3">
      <c r="A28" s="51" t="s">
        <v>193</v>
      </c>
    </row>
    <row r="29" spans="1:1" ht="15.6" x14ac:dyDescent="0.3">
      <c r="A29" s="51" t="s">
        <v>328</v>
      </c>
    </row>
    <row r="30" spans="1:1" ht="15.6" x14ac:dyDescent="0.3">
      <c r="A30" s="51" t="s">
        <v>329</v>
      </c>
    </row>
    <row r="31" spans="1:1" ht="15.6" x14ac:dyDescent="0.3">
      <c r="A31" s="51"/>
    </row>
    <row r="32" spans="1:1" ht="15.6" x14ac:dyDescent="0.3">
      <c r="A32" s="51" t="s">
        <v>194</v>
      </c>
    </row>
    <row r="33" spans="1:13" ht="15.6" x14ac:dyDescent="0.3">
      <c r="A33" s="51" t="s">
        <v>195</v>
      </c>
    </row>
    <row r="34" spans="1:13" ht="15.6" x14ac:dyDescent="0.3">
      <c r="A34" s="51"/>
    </row>
    <row r="35" spans="1:13" ht="15.6" x14ac:dyDescent="0.3">
      <c r="A35" s="50" t="s">
        <v>196</v>
      </c>
    </row>
    <row r="36" spans="1:13" ht="15.6" x14ac:dyDescent="0.3">
      <c r="A36" s="53" t="s">
        <v>197</v>
      </c>
    </row>
    <row r="37" spans="1:13" ht="15.6" x14ac:dyDescent="0.3">
      <c r="B37" s="54" t="s">
        <v>198</v>
      </c>
    </row>
    <row r="38" spans="1:13" ht="15.6" x14ac:dyDescent="0.3">
      <c r="A38" s="53" t="s">
        <v>199</v>
      </c>
    </row>
    <row r="39" spans="1:13" ht="15.6" x14ac:dyDescent="0.3">
      <c r="A39" s="53" t="s">
        <v>200</v>
      </c>
    </row>
    <row r="40" spans="1:13" ht="15.6" x14ac:dyDescent="0.3">
      <c r="A40" s="50" t="s">
        <v>1</v>
      </c>
    </row>
    <row r="41" spans="1:13" ht="15.6" x14ac:dyDescent="0.3">
      <c r="A41" s="53" t="s">
        <v>201</v>
      </c>
    </row>
    <row r="42" spans="1:13" ht="15.6" x14ac:dyDescent="0.3">
      <c r="A42" s="53" t="s">
        <v>202</v>
      </c>
    </row>
    <row r="43" spans="1:13" ht="15.6" x14ac:dyDescent="0.3">
      <c r="A43" s="53" t="s">
        <v>203</v>
      </c>
    </row>
    <row r="44" spans="1:13" ht="15.6" x14ac:dyDescent="0.3">
      <c r="A44" s="54"/>
    </row>
    <row r="45" spans="1:13" ht="15.6" x14ac:dyDescent="0.3">
      <c r="A45" s="58" t="s">
        <v>204</v>
      </c>
      <c r="B45" s="57"/>
      <c r="C45" s="57"/>
      <c r="D45" s="57"/>
      <c r="E45" s="57"/>
      <c r="F45" s="57"/>
      <c r="G45" s="57"/>
      <c r="H45" s="57"/>
      <c r="I45" s="57"/>
      <c r="J45" s="57"/>
      <c r="K45" s="57"/>
      <c r="L45" s="57"/>
      <c r="M45" s="57"/>
    </row>
    <row r="46" spans="1:13" ht="15.6" x14ac:dyDescent="0.3">
      <c r="A46" s="59" t="s">
        <v>205</v>
      </c>
      <c r="B46" s="57"/>
      <c r="C46" s="57"/>
      <c r="D46" s="57"/>
      <c r="E46" s="57"/>
      <c r="F46" s="57"/>
      <c r="G46" s="57"/>
      <c r="H46" s="57"/>
      <c r="I46" s="57"/>
      <c r="J46" s="57"/>
      <c r="K46" s="57"/>
      <c r="L46" s="57"/>
      <c r="M46" s="57"/>
    </row>
    <row r="47" spans="1:13" ht="15.6" x14ac:dyDescent="0.3">
      <c r="A47" s="59" t="s">
        <v>206</v>
      </c>
      <c r="B47" s="57"/>
      <c r="C47" s="57"/>
      <c r="D47" s="57"/>
      <c r="E47" s="57"/>
      <c r="F47" s="57"/>
      <c r="G47" s="57"/>
      <c r="H47" s="57"/>
      <c r="I47" s="57"/>
      <c r="J47" s="57"/>
      <c r="K47" s="57"/>
      <c r="L47" s="57"/>
      <c r="M47" s="57"/>
    </row>
    <row r="48" spans="1:13" ht="15.6" x14ac:dyDescent="0.3">
      <c r="A48" s="59" t="s">
        <v>207</v>
      </c>
      <c r="B48" s="57"/>
      <c r="C48" s="57"/>
      <c r="D48" s="57"/>
      <c r="E48" s="57"/>
      <c r="F48" s="57"/>
      <c r="G48" s="57"/>
      <c r="H48" s="57"/>
      <c r="I48" s="57"/>
      <c r="J48" s="57"/>
      <c r="K48" s="57"/>
      <c r="L48" s="57"/>
      <c r="M48" s="57"/>
    </row>
    <row r="49" spans="1:13" ht="15.6" x14ac:dyDescent="0.3">
      <c r="A49" s="60"/>
      <c r="B49" s="57"/>
      <c r="C49" s="57"/>
      <c r="D49" s="57"/>
      <c r="E49" s="57"/>
      <c r="F49" s="57"/>
      <c r="G49" s="57"/>
      <c r="H49" s="57"/>
      <c r="I49" s="57"/>
      <c r="J49" s="57"/>
      <c r="K49" s="57"/>
      <c r="L49" s="57"/>
      <c r="M49" s="57"/>
    </row>
    <row r="50" spans="1:13" ht="18" x14ac:dyDescent="0.3">
      <c r="A50" s="52" t="s">
        <v>2</v>
      </c>
    </row>
    <row r="51" spans="1:13" ht="15.6" x14ac:dyDescent="0.3">
      <c r="A51" s="51" t="s">
        <v>208</v>
      </c>
    </row>
    <row r="52" spans="1:13" ht="15.6" x14ac:dyDescent="0.3">
      <c r="A52" s="51" t="s">
        <v>209</v>
      </c>
    </row>
    <row r="53" spans="1:13" ht="15.6" x14ac:dyDescent="0.3">
      <c r="A53" s="51" t="s">
        <v>210</v>
      </c>
    </row>
    <row r="54" spans="1:13" ht="15.6" x14ac:dyDescent="0.3">
      <c r="A54" s="51"/>
    </row>
    <row r="55" spans="1:13" ht="15.6" x14ac:dyDescent="0.3">
      <c r="A55" s="51" t="s">
        <v>211</v>
      </c>
    </row>
    <row r="56" spans="1:13" ht="15.6" x14ac:dyDescent="0.3">
      <c r="A56" s="55" t="s">
        <v>212</v>
      </c>
    </row>
    <row r="57" spans="1:13" ht="15.6" x14ac:dyDescent="0.3">
      <c r="A57" s="55" t="s">
        <v>213</v>
      </c>
    </row>
    <row r="58" spans="1:13" ht="15.6" x14ac:dyDescent="0.3">
      <c r="A58" s="55" t="s">
        <v>214</v>
      </c>
    </row>
    <row r="59" spans="1:13" ht="15.6" x14ac:dyDescent="0.3">
      <c r="A59" s="55" t="s">
        <v>215</v>
      </c>
    </row>
    <row r="60" spans="1:13" ht="15.6" x14ac:dyDescent="0.3">
      <c r="A60" s="55" t="s">
        <v>216</v>
      </c>
    </row>
    <row r="61" spans="1:13" ht="15.6" x14ac:dyDescent="0.3">
      <c r="A61" s="55" t="s">
        <v>217</v>
      </c>
    </row>
    <row r="62" spans="1:13" ht="15.6" x14ac:dyDescent="0.3">
      <c r="A62" s="51"/>
    </row>
    <row r="63" spans="1:13" ht="15.6" x14ac:dyDescent="0.3">
      <c r="A63" s="51" t="s">
        <v>218</v>
      </c>
    </row>
    <row r="64" spans="1:13" ht="15.6" x14ac:dyDescent="0.3">
      <c r="A64" s="55" t="s">
        <v>219</v>
      </c>
    </row>
    <row r="65" spans="1:1" ht="15.6" x14ac:dyDescent="0.3">
      <c r="A65" s="55" t="s">
        <v>220</v>
      </c>
    </row>
    <row r="66" spans="1:1" ht="15.6" x14ac:dyDescent="0.3">
      <c r="A66" s="55" t="s">
        <v>221</v>
      </c>
    </row>
    <row r="67" spans="1:1" ht="15.6" x14ac:dyDescent="0.3">
      <c r="A67" s="55" t="s">
        <v>222</v>
      </c>
    </row>
    <row r="68" spans="1:1" ht="15.6" x14ac:dyDescent="0.3">
      <c r="A68" s="55" t="s">
        <v>223</v>
      </c>
    </row>
    <row r="69" spans="1:1" ht="15.6" x14ac:dyDescent="0.3">
      <c r="A69" s="51"/>
    </row>
    <row r="70" spans="1:1" ht="15.6" x14ac:dyDescent="0.3">
      <c r="A70" s="51" t="s">
        <v>224</v>
      </c>
    </row>
    <row r="71" spans="1:1" ht="15.6" x14ac:dyDescent="0.3">
      <c r="A71" s="55" t="s">
        <v>225</v>
      </c>
    </row>
    <row r="72" spans="1:1" ht="15.6" x14ac:dyDescent="0.3">
      <c r="A72" s="55" t="s">
        <v>226</v>
      </c>
    </row>
    <row r="73" spans="1:1" ht="15.6" x14ac:dyDescent="0.3">
      <c r="A73" s="55" t="s">
        <v>227</v>
      </c>
    </row>
    <row r="74" spans="1:1" ht="15.6" x14ac:dyDescent="0.3">
      <c r="A74" s="55" t="s">
        <v>228</v>
      </c>
    </row>
    <row r="75" spans="1:1" ht="15.6" x14ac:dyDescent="0.3">
      <c r="A75" s="55" t="s">
        <v>229</v>
      </c>
    </row>
    <row r="76" spans="1:1" ht="15.6" x14ac:dyDescent="0.3">
      <c r="A76" s="55" t="s">
        <v>230</v>
      </c>
    </row>
    <row r="77" spans="1:1" ht="18" x14ac:dyDescent="0.3">
      <c r="A77" s="52"/>
    </row>
    <row r="78" spans="1:1" ht="18" x14ac:dyDescent="0.3">
      <c r="A78" s="52" t="s">
        <v>231</v>
      </c>
    </row>
    <row r="79" spans="1:1" ht="15.6" x14ac:dyDescent="0.3">
      <c r="A79" s="51" t="s">
        <v>232</v>
      </c>
    </row>
    <row r="80" spans="1:1" ht="15.6" x14ac:dyDescent="0.3">
      <c r="A80" s="51" t="s">
        <v>233</v>
      </c>
    </row>
    <row r="81" spans="1:1" ht="15.6" x14ac:dyDescent="0.3">
      <c r="A81" s="51"/>
    </row>
    <row r="82" spans="1:1" ht="18" x14ac:dyDescent="0.3">
      <c r="A82" s="52" t="s">
        <v>165</v>
      </c>
    </row>
    <row r="83" spans="1:1" ht="15.6" x14ac:dyDescent="0.3">
      <c r="A83" s="51" t="s">
        <v>234</v>
      </c>
    </row>
    <row r="84" spans="1:1" ht="15.6" x14ac:dyDescent="0.3">
      <c r="A84" s="51" t="s">
        <v>235</v>
      </c>
    </row>
    <row r="85" spans="1:1" ht="15.6" x14ac:dyDescent="0.3">
      <c r="A85" s="51" t="s">
        <v>327</v>
      </c>
    </row>
    <row r="86" spans="1:1" ht="15.6" x14ac:dyDescent="0.3">
      <c r="A86" s="51" t="s">
        <v>326</v>
      </c>
    </row>
    <row r="87" spans="1:1" ht="15.6" x14ac:dyDescent="0.3">
      <c r="A87" s="51"/>
    </row>
    <row r="88" spans="1:1" ht="15.6" x14ac:dyDescent="0.3">
      <c r="A88" s="51" t="s">
        <v>236</v>
      </c>
    </row>
    <row r="89" spans="1:1" ht="15.6" x14ac:dyDescent="0.3">
      <c r="A89" s="55" t="s">
        <v>237</v>
      </c>
    </row>
    <row r="90" spans="1:1" ht="15.6" x14ac:dyDescent="0.3">
      <c r="A90" s="55" t="s">
        <v>238</v>
      </c>
    </row>
    <row r="91" spans="1:1" ht="15.6" x14ac:dyDescent="0.3">
      <c r="A91" s="51"/>
    </row>
    <row r="92" spans="1:1" ht="15.6" x14ac:dyDescent="0.3">
      <c r="A92" s="51" t="s">
        <v>239</v>
      </c>
    </row>
    <row r="93" spans="1:1" ht="15.6" x14ac:dyDescent="0.3">
      <c r="A93" s="55" t="s">
        <v>240</v>
      </c>
    </row>
    <row r="94" spans="1:1" ht="15.6" x14ac:dyDescent="0.3">
      <c r="A94" s="55" t="s">
        <v>241</v>
      </c>
    </row>
    <row r="95" spans="1:1" ht="15.6" x14ac:dyDescent="0.3">
      <c r="A95" s="51"/>
    </row>
    <row r="96" spans="1:1" ht="15.6" x14ac:dyDescent="0.3">
      <c r="A96" s="51" t="s">
        <v>242</v>
      </c>
    </row>
    <row r="97" spans="1:1" ht="15.6" x14ac:dyDescent="0.3">
      <c r="A97" s="55" t="s">
        <v>243</v>
      </c>
    </row>
    <row r="98" spans="1:1" ht="15.6" x14ac:dyDescent="0.3">
      <c r="A98" s="56" t="s">
        <v>244</v>
      </c>
    </row>
    <row r="99" spans="1:1" x14ac:dyDescent="0.3">
      <c r="A99" s="56"/>
    </row>
    <row r="100" spans="1:1" ht="15.6" x14ac:dyDescent="0.3">
      <c r="A100" s="61" t="s">
        <v>335</v>
      </c>
    </row>
    <row r="101" spans="1:1" ht="15.6" x14ac:dyDescent="0.3">
      <c r="A101" s="59" t="s">
        <v>336</v>
      </c>
    </row>
    <row r="102" spans="1:1" ht="15.6" x14ac:dyDescent="0.3">
      <c r="A102" s="59" t="s">
        <v>337</v>
      </c>
    </row>
    <row r="103" spans="1:1" ht="15.6" x14ac:dyDescent="0.3">
      <c r="A103" s="59" t="s">
        <v>338</v>
      </c>
    </row>
    <row r="104" spans="1:1" x14ac:dyDescent="0.3">
      <c r="A104" s="56"/>
    </row>
    <row r="105" spans="1:1" ht="18" x14ac:dyDescent="0.3">
      <c r="A105" s="52" t="s">
        <v>245</v>
      </c>
    </row>
    <row r="106" spans="1:1" ht="15.6" x14ac:dyDescent="0.3">
      <c r="A106" s="51" t="s">
        <v>246</v>
      </c>
    </row>
    <row r="107" spans="1:1" ht="15.6" x14ac:dyDescent="0.3">
      <c r="A107" s="51"/>
    </row>
    <row r="108" spans="1:1" ht="15.6" x14ac:dyDescent="0.3">
      <c r="A108" s="51" t="s">
        <v>247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Prioritization Matrix</vt:lpstr>
      <vt:lpstr>Periodicity Charts</vt:lpstr>
      <vt:lpstr>Ecological Concerns</vt:lpstr>
      <vt:lpstr>Climate</vt:lpstr>
      <vt:lpstr>Methods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H.Smith</dc:creator>
  <cp:lastModifiedBy>Gross, Tricia</cp:lastModifiedBy>
  <dcterms:created xsi:type="dcterms:W3CDTF">2017-05-09T23:16:45Z</dcterms:created>
  <dcterms:modified xsi:type="dcterms:W3CDTF">2017-12-13T15:27:25Z</dcterms:modified>
</cp:coreProperties>
</file>